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UŠ 2025\CRUISING\"/>
    </mc:Choice>
  </mc:AlternateContent>
  <xr:revisionPtr revIDLastSave="0" documentId="8_{64FFB28D-9976-4427-86C0-0BB29A8C7D5D}" xr6:coauthVersionLast="47" xr6:coauthVersionMax="47" xr10:uidLastSave="{00000000-0000-0000-0000-000000000000}"/>
  <bookViews>
    <workbookView xWindow="-120" yWindow="-120" windowWidth="29040" windowHeight="15840" xr2:uid="{E5DC53E9-6AD1-4E23-B723-C016DEFEF848}"/>
  </bookViews>
  <sheets>
    <sheet name="UKUPNO" sheetId="4" r:id="rId1"/>
    <sheet name="2025" sheetId="1" r:id="rId2"/>
    <sheet name="2026" sheetId="2" r:id="rId3"/>
    <sheet name="2027" sheetId="3" r:id="rId4"/>
  </sheets>
  <definedNames>
    <definedName name="_xlnm._FilterDatabase" localSheetId="1" hidden="1">'2025'!$A$8:$O$8</definedName>
    <definedName name="_xlnm._FilterDatabase" localSheetId="2" hidden="1">'2026'!$A$8:$O$122</definedName>
    <definedName name="_xlnm._FilterDatabase" localSheetId="3" hidden="1">'2027'!$A$8:$O$8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4" l="1"/>
  <c r="H6" i="4"/>
  <c r="G7" i="4"/>
  <c r="H7" i="4"/>
  <c r="G8" i="4"/>
  <c r="H8" i="4"/>
  <c r="G9" i="4"/>
  <c r="H9" i="4"/>
  <c r="G10" i="4"/>
  <c r="H10" i="4"/>
  <c r="G11" i="4"/>
  <c r="H11" i="4"/>
  <c r="G12" i="4"/>
  <c r="H12" i="4"/>
  <c r="G13" i="4"/>
  <c r="H13" i="4"/>
  <c r="G14" i="4"/>
  <c r="H14" i="4"/>
  <c r="G15" i="4"/>
  <c r="H15" i="4"/>
  <c r="G16" i="4"/>
  <c r="H16" i="4"/>
  <c r="H5" i="4"/>
  <c r="G5" i="4"/>
  <c r="F6" i="4"/>
  <c r="F7" i="4"/>
  <c r="F8" i="4"/>
  <c r="F9" i="4"/>
  <c r="F10" i="4"/>
  <c r="F11" i="4"/>
  <c r="F12" i="4"/>
  <c r="F13" i="4"/>
  <c r="F14" i="4"/>
  <c r="F15" i="4"/>
  <c r="F16" i="4"/>
  <c r="F5" i="4"/>
  <c r="E6" i="4"/>
  <c r="E7" i="4"/>
  <c r="E8" i="4"/>
  <c r="E9" i="4"/>
  <c r="E10" i="4"/>
  <c r="E11" i="4"/>
  <c r="E12" i="4"/>
  <c r="E13" i="4"/>
  <c r="E14" i="4"/>
  <c r="E15" i="4"/>
  <c r="E16" i="4"/>
  <c r="D6" i="4"/>
  <c r="D7" i="4"/>
  <c r="D8" i="4"/>
  <c r="D9" i="4"/>
  <c r="D10" i="4"/>
  <c r="D11" i="4"/>
  <c r="D12" i="4"/>
  <c r="D13" i="4"/>
  <c r="D14" i="4"/>
  <c r="D15" i="4"/>
  <c r="D16" i="4"/>
  <c r="E5" i="4"/>
  <c r="D5" i="4"/>
  <c r="C16" i="4"/>
  <c r="C6" i="4"/>
  <c r="C7" i="4"/>
  <c r="C8" i="4"/>
  <c r="C9" i="4"/>
  <c r="C10" i="4"/>
  <c r="C11" i="4"/>
  <c r="C12" i="4"/>
  <c r="C13" i="4"/>
  <c r="C14" i="4"/>
  <c r="C15" i="4"/>
  <c r="C5" i="4"/>
  <c r="G17" i="4" l="1"/>
  <c r="H17" i="4"/>
  <c r="F17" i="4"/>
  <c r="E17" i="4"/>
  <c r="D17" i="4"/>
  <c r="C17" i="4"/>
  <c r="G5" i="3" l="1"/>
  <c r="G4" i="3"/>
  <c r="G5" i="2"/>
  <c r="G4" i="2"/>
  <c r="G5" i="1"/>
  <c r="G4" i="1"/>
</calcChain>
</file>

<file path=xl/sharedStrings.xml><?xml version="1.0" encoding="utf-8"?>
<sst xmlns="http://schemas.openxmlformats.org/spreadsheetml/2006/main" count="1244" uniqueCount="110">
  <si>
    <t>Brod</t>
  </si>
  <si>
    <t>Godina</t>
  </si>
  <si>
    <t>Dan</t>
  </si>
  <si>
    <t>Datum dolaska</t>
  </si>
  <si>
    <t>Vrijeme dolaska</t>
  </si>
  <si>
    <t>Datum odlaska</t>
  </si>
  <si>
    <t>Vrijeme odlaska</t>
  </si>
  <si>
    <t>GT</t>
  </si>
  <si>
    <t>Duljina</t>
  </si>
  <si>
    <t>Gaz</t>
  </si>
  <si>
    <t>Kompanija</t>
  </si>
  <si>
    <t>ATHENA</t>
  </si>
  <si>
    <t>VIKING STAR</t>
  </si>
  <si>
    <t>VIKING SATURN</t>
  </si>
  <si>
    <t>VIKING MARS</t>
  </si>
  <si>
    <t>AZAMARA QUEST</t>
  </si>
  <si>
    <t>AZAMARA JOURNEY</t>
  </si>
  <si>
    <t>VIKING SEA</t>
  </si>
  <si>
    <t>EMERALD AZZURA</t>
  </si>
  <si>
    <t>CALEDONIAN SKY</t>
  </si>
  <si>
    <t>SEA CLOUD II</t>
  </si>
  <si>
    <t>L' AUSTRAL</t>
  </si>
  <si>
    <t>TO CALLISTO</t>
  </si>
  <si>
    <t>SEA DREAM I</t>
  </si>
  <si>
    <t>LA BELLE DE L'ADRIATIQUE</t>
  </si>
  <si>
    <t>VIKING VESTA</t>
  </si>
  <si>
    <t xml:space="preserve">EMERALD SAKARA </t>
  </si>
  <si>
    <t>SILVER WHISPER</t>
  </si>
  <si>
    <t>AZAMARA PURSUIT</t>
  </si>
  <si>
    <t>EVRIMA</t>
  </si>
  <si>
    <t>SEA CLOUD SPIRIT</t>
  </si>
  <si>
    <t>AZAMARA ONWARD</t>
  </si>
  <si>
    <t>NATIONAL GEOGRAPHIC ORION</t>
  </si>
  <si>
    <t>NAUTICA</t>
  </si>
  <si>
    <t>SEA CLOUD</t>
  </si>
  <si>
    <t>VIKING JUPITER</t>
  </si>
  <si>
    <t>BALMORAL</t>
  </si>
  <si>
    <t>VIKING SKY</t>
  </si>
  <si>
    <t>VIKING VELA</t>
  </si>
  <si>
    <t>GRAND CIRCLE CRUISE LINE</t>
  </si>
  <si>
    <t>228.2</t>
  </si>
  <si>
    <t>VIKING CRUISES</t>
  </si>
  <si>
    <t>228.3</t>
  </si>
  <si>
    <t>AZAMARA CLUB CRUISES</t>
  </si>
  <si>
    <t>EMERALD CRUISES</t>
  </si>
  <si>
    <t>TravelMarvel-APT River Cruises</t>
  </si>
  <si>
    <t>PONANT CRUISES</t>
  </si>
  <si>
    <t>CALLISTO MARITIME COMPANY</t>
  </si>
  <si>
    <t>SEADREAM YACHT CLUB</t>
  </si>
  <si>
    <t>CROISIEUROPE</t>
  </si>
  <si>
    <t>ZABLAĆE</t>
  </si>
  <si>
    <t>SILVERSEA CRUISES</t>
  </si>
  <si>
    <t>THE RITZ-CARLTON YACHT COLLECTION</t>
  </si>
  <si>
    <t>LINDBLAD EXPEDITIONS</t>
  </si>
  <si>
    <t>OCEANIA CRUISES</t>
  </si>
  <si>
    <t>MARTINSKA</t>
  </si>
  <si>
    <t>FRED OLSEN CRUISE LINES</t>
  </si>
  <si>
    <t>Red. br.</t>
  </si>
  <si>
    <t>GAT VRULJE</t>
  </si>
  <si>
    <t>Vez / Sidrište</t>
  </si>
  <si>
    <t>Dolazaka:</t>
  </si>
  <si>
    <t>Putnika:</t>
  </si>
  <si>
    <t>ARTEMIS</t>
  </si>
  <si>
    <t>EMERALD KALA</t>
  </si>
  <si>
    <t>VIKING MIRA</t>
  </si>
  <si>
    <t>STAR CLIPPER</t>
  </si>
  <si>
    <t>LE BOREAL</t>
  </si>
  <si>
    <t>TBA</t>
  </si>
  <si>
    <t>ROYAL CLIPPER</t>
  </si>
  <si>
    <t>DOUGLAS MAWSON</t>
  </si>
  <si>
    <t>ZHAO SHANG YI DUN</t>
  </si>
  <si>
    <t>WORLD TRAVELLER</t>
  </si>
  <si>
    <t>VIKING NEPTUNE</t>
  </si>
  <si>
    <t>STAR CLIPPER CRUISES</t>
  </si>
  <si>
    <t>FOUR SEASON YACHTS</t>
  </si>
  <si>
    <t>SMALL CRUISE LINES</t>
  </si>
  <si>
    <t>MYSTIC CRUISES</t>
  </si>
  <si>
    <t>BRODOVI NA KRUŽNIM PUTOVANJIMA - LUKA ŠIBENIK 2026.</t>
  </si>
  <si>
    <t>BRODOVI NA KRUŽNIM PUTOVANJIMA - LUKA ŠIBENIK 2025.</t>
  </si>
  <si>
    <t>WIND SPIRIT</t>
  </si>
  <si>
    <t>RENAISSANCE</t>
  </si>
  <si>
    <t>VIKING SHIP XV</t>
  </si>
  <si>
    <t>22.1.02027</t>
  </si>
  <si>
    <t>WINDSTAR CRUISES</t>
  </si>
  <si>
    <t>AMBASADOR CRUISE LINE</t>
  </si>
  <si>
    <t>BRODOVI NA KRUŽNIM PUTOVANJIMA - LUKA ŠIBENIK 2027.</t>
  </si>
  <si>
    <t>KOLODVOR</t>
  </si>
  <si>
    <t>VIKING YIDUN</t>
  </si>
  <si>
    <t>SILVER SHADOW</t>
  </si>
  <si>
    <t>FOUR SEASONS</t>
  </si>
  <si>
    <t>MONET</t>
  </si>
  <si>
    <t>MS AMANGATI</t>
  </si>
  <si>
    <t>DREAM ONE SHIPPING</t>
  </si>
  <si>
    <t>AMAN AT SEA</t>
  </si>
  <si>
    <t>Mjesec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</si>
  <si>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</si>
  <si>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</si>
  <si>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</si>
  <si>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</si>
  <si>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</si>
  <si>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</si>
  <si>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</si>
  <si>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</si>
  <si>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</si>
  <si>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</si>
  <si>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</si>
  <si>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</si>
  <si>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broj putnika</t>
  </si>
  <si>
    <t>broj dolazaka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</si>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</sst>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ddd"/>
    <numFmt numFmtId="166" formatCode="mmmm"/>
  </numFmts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Bahnschrift"/>
      <family val="2"/>
      <charset val="238"/>
    </font>
    <font>
      <sz val="11"/>
      <color theme="1"/>
      <name val="Franklin Gothic Book"/>
      <family val="2"/>
      <charset val="238"/>
    </font>
    <font>
      <sz val="8"/>
      <color theme="1"/>
      <name val="Franklin Gothic Book"/>
      <family val="2"/>
      <charset val="238"/>
    </font>
    <font>
      <b/>
      <sz val="18"/>
      <color theme="1"/>
      <name val="Franklin Gothic Book"/>
      <family val="2"/>
      <charset val="238"/>
    </font>
    <font>
      <b/>
      <sz val="11"/>
      <color theme="0"/>
      <name val="Franklin Gothic Book"/>
      <family val="2"/>
      <charset val="238"/>
    </font>
    <font>
      <b/>
      <sz val="9"/>
      <color theme="0"/>
      <name val="Franklin Gothic Book"/>
      <family val="2"/>
      <charset val="238"/>
    </font>
    <font>
      <sz val="9"/>
      <color theme="1"/>
      <name val="Franklin Gothic Book"/>
      <family val="2"/>
      <charset val="238"/>
    </font>
    <font>
      <sz val="9"/>
      <name val="Franklin Gothic Book"/>
      <family val="2"/>
      <charset val="238"/>
    </font>
    <font>
      <sz val="8"/>
      <name val="Calibri"/>
      <family val="2"/>
      <charset val="238"/>
      <scheme val="minor"/>
    </font>
    <font>
      <sz val="8"/>
      <name val="Franklin Gothic Book"/>
      <family val="2"/>
      <charset val="238"/>
    </font>
    <font>
      <b/>
      <sz val="9"/>
      <color theme="1"/>
      <name val="Franklin Gothic Book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21">
    <border>
      <left/>
      <right/>
      <top/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81536301767021"/>
      </left>
      <right style="thin">
        <color theme="0" tint="-0.14981536301767021"/>
      </right>
      <top style="thin">
        <color theme="0" tint="-0.14981536301767021"/>
      </top>
      <bottom style="thin">
        <color theme="0" tint="-0.14981536301767021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81536301767021"/>
      </left>
      <right/>
      <top style="thin">
        <color theme="0" tint="-0.14981536301767021"/>
      </top>
      <bottom style="thin">
        <color theme="0" tint="-0.1498153630176702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ck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theme="0" tint="-0.24994659260841701"/>
      </right>
      <top/>
      <bottom style="thin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ck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3" fontId="5" fillId="4" borderId="0" xfId="0" applyNumberFormat="1" applyFont="1" applyFill="1" applyAlignment="1">
      <alignment horizontal="center" wrapText="1"/>
    </xf>
    <xf numFmtId="0" fontId="2" fillId="3" borderId="0" xfId="0" applyFont="1" applyFill="1" applyAlignment="1">
      <alignment horizontal="left" wrapText="1"/>
    </xf>
    <xf numFmtId="0" fontId="6" fillId="4" borderId="1" xfId="0" applyFont="1" applyFill="1" applyBorder="1" applyAlignment="1">
      <alignment horizontal="center" vertical="top" wrapText="1"/>
    </xf>
    <xf numFmtId="14" fontId="6" fillId="4" borderId="1" xfId="0" applyNumberFormat="1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65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7" fillId="3" borderId="1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14" fontId="8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14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>
      <alignment horizontal="center" vertical="top" wrapText="1"/>
    </xf>
    <xf numFmtId="14" fontId="6" fillId="4" borderId="2" xfId="0" applyNumberFormat="1" applyFont="1" applyFill="1" applyBorder="1" applyAlignment="1">
      <alignment horizontal="center" vertical="top" wrapText="1"/>
    </xf>
    <xf numFmtId="164" fontId="6" fillId="4" borderId="2" xfId="0" applyNumberFormat="1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right" wrapText="1"/>
    </xf>
    <xf numFmtId="0" fontId="6" fillId="4" borderId="3" xfId="0" applyFont="1" applyFill="1" applyBorder="1" applyAlignment="1">
      <alignment horizontal="center" vertical="top" wrapText="1"/>
    </xf>
    <xf numFmtId="14" fontId="6" fillId="4" borderId="3" xfId="0" applyNumberFormat="1" applyFont="1" applyFill="1" applyBorder="1" applyAlignment="1">
      <alignment horizontal="center" vertical="top" wrapText="1"/>
    </xf>
    <xf numFmtId="164" fontId="6" fillId="4" borderId="3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1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7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165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3" fillId="3" borderId="4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8" xfId="0" applyNumberFormat="1" applyFont="1" applyFill="1" applyBorder="1" applyAlignment="1">
      <alignment horizontal="center" vertical="center" wrapText="1"/>
    </xf>
    <xf numFmtId="3" fontId="3" fillId="3" borderId="9" xfId="0" applyNumberFormat="1" applyFont="1" applyFill="1" applyBorder="1" applyAlignment="1">
      <alignment horizontal="center" vertical="center" wrapText="1"/>
    </xf>
    <xf numFmtId="166" fontId="3" fillId="3" borderId="5" xfId="0" applyNumberFormat="1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3" fontId="7" fillId="3" borderId="11" xfId="0" applyNumberFormat="1" applyFont="1" applyFill="1" applyBorder="1" applyAlignment="1">
      <alignment horizontal="center" vertical="center"/>
    </xf>
    <xf numFmtId="3" fontId="7" fillId="3" borderId="12" xfId="0" applyNumberFormat="1" applyFont="1" applyFill="1" applyBorder="1" applyAlignment="1">
      <alignment horizontal="center" vertical="center"/>
    </xf>
    <xf numFmtId="3" fontId="7" fillId="3" borderId="13" xfId="0" applyNumberFormat="1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1</xdr:row>
      <xdr:rowOff>0</xdr:rowOff>
    </xdr:from>
    <xdr:to>
      <xdr:col>2</xdr:col>
      <xdr:colOff>517260</xdr:colOff>
      <xdr:row>4</xdr:row>
      <xdr:rowOff>70498</xdr:rowOff>
    </xdr:to>
    <xdr:pic>
      <xdr:nvPicPr>
        <xdr:cNvPr id="2" name="Slika 1" descr="Lučka uprava Šibenik - Port authority Šibenik Croatia">
          <a:extLst>
            <a:ext uri="{FF2B5EF4-FFF2-40B4-BE49-F238E27FC236}">
              <a16:creationId xmlns:a16="http://schemas.microsoft.com/office/drawing/2014/main" id="{81CF72A4-9946-4A10-AD8C-18029E5F9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0025"/>
          <a:ext cx="2679435" cy="670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1</xdr:row>
      <xdr:rowOff>0</xdr:rowOff>
    </xdr:from>
    <xdr:to>
      <xdr:col>2</xdr:col>
      <xdr:colOff>517260</xdr:colOff>
      <xdr:row>4</xdr:row>
      <xdr:rowOff>70498</xdr:rowOff>
    </xdr:to>
    <xdr:pic>
      <xdr:nvPicPr>
        <xdr:cNvPr id="2" name="Slika 1" descr="Lučka uprava Šibenik - Port authority Šibenik Croatia">
          <a:extLst>
            <a:ext uri="{FF2B5EF4-FFF2-40B4-BE49-F238E27FC236}">
              <a16:creationId xmlns:a16="http://schemas.microsoft.com/office/drawing/2014/main" id="{78B8438E-8A39-4E7B-8AC4-087E89428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0025"/>
          <a:ext cx="2679435" cy="670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1</xdr:row>
      <xdr:rowOff>0</xdr:rowOff>
    </xdr:from>
    <xdr:to>
      <xdr:col>2</xdr:col>
      <xdr:colOff>517260</xdr:colOff>
      <xdr:row>4</xdr:row>
      <xdr:rowOff>99073</xdr:rowOff>
    </xdr:to>
    <xdr:pic>
      <xdr:nvPicPr>
        <xdr:cNvPr id="2" name="Slika 1" descr="Lučka uprava Šibenik - Port authority Šibenik Croatia">
          <a:extLst>
            <a:ext uri="{FF2B5EF4-FFF2-40B4-BE49-F238E27FC236}">
              <a16:creationId xmlns:a16="http://schemas.microsoft.com/office/drawing/2014/main" id="{F393416E-53E4-42C2-82F6-361E0473D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0025"/>
          <a:ext cx="2679435" cy="670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2206D-0566-4CDC-B695-91E48A4DB999}">
  <dimension ref="B2:H18"/>
  <sheetViews>
    <sheetView tabSelected="1" workbookViewId="0">
      <selection activeCell="G20" sqref="G20"/>
    </sheetView>
  </sheetViews>
  <sheetFormatPr defaultRowHeight="24.6" customHeight="1" x14ac:dyDescent="0.25"/>
  <cols>
    <col min="1" max="16384" width="9.140625" style="52"/>
  </cols>
  <sheetData>
    <row r="2" spans="2:8" ht="24.6" customHeight="1" thickBot="1" x14ac:dyDescent="0.3"/>
    <row r="3" spans="2:8" ht="24.6" customHeight="1" thickTop="1" thickBot="1" x14ac:dyDescent="0.3">
      <c r="C3" s="64" t="s">
        <v>108</v>
      </c>
      <c r="D3" s="65"/>
      <c r="E3" s="66"/>
      <c r="F3" s="64" t="s">
        <v>107</v>
      </c>
      <c r="G3" s="65"/>
      <c r="H3" s="66"/>
    </row>
    <row r="4" spans="2:8" ht="24.6" customHeight="1" thickTop="1" x14ac:dyDescent="0.25">
      <c r="C4" s="61">
        <v>2025</v>
      </c>
      <c r="D4" s="62">
        <v>2026</v>
      </c>
      <c r="E4" s="63">
        <v>2027</v>
      </c>
      <c r="F4" s="61">
        <v>2025</v>
      </c>
      <c r="G4" s="62">
        <v>2026</v>
      </c>
      <c r="H4" s="63">
        <v>2027</v>
      </c>
    </row>
    <row r="5" spans="2:8" ht="24.6" customHeight="1" x14ac:dyDescent="0.25">
      <c r="B5" s="55" t="s">
        <v>95</v>
      </c>
      <c r="C5" s="53">
        <f>COUNTIF('2025'!$O$9:$O$102,UKUPNO!B5)</f>
        <v>4</v>
      </c>
      <c r="D5" s="54">
        <f>COUNTIF('2026'!$O$9:$O$140,UKUPNO!B5)</f>
        <v>5</v>
      </c>
      <c r="E5" s="55">
        <f>COUNTIF('2027'!$O$9:$O$1140,UKUPNO!B5)</f>
        <v>5</v>
      </c>
      <c r="F5" s="57">
        <f>SUMIF('2025'!$O$9:$O$140,UKUPNO!B5,'2025'!$N$9:$N$140)</f>
        <v>1050</v>
      </c>
      <c r="G5" s="58">
        <f>SUMIF('2026'!$O$9:$O$140,UKUPNO!B5,'2026'!$N$9:$N$140)</f>
        <v>250</v>
      </c>
      <c r="H5" s="59">
        <f>SUMIF('2027'!$O$9:$O$140,UKUPNO!B5,'2027'!$N$9:$N$140)</f>
        <v>2010</v>
      </c>
    </row>
    <row r="6" spans="2:8" ht="24.6" customHeight="1" x14ac:dyDescent="0.25">
      <c r="B6" s="55" t="s">
        <v>96</v>
      </c>
      <c r="C6" s="53">
        <f>COUNTIF('2025'!$O$9:$O$102,UKUPNO!B6)</f>
        <v>1</v>
      </c>
      <c r="D6" s="54">
        <f>COUNTIF('2026'!$O$9:$O$140,UKUPNO!B6)</f>
        <v>2</v>
      </c>
      <c r="E6" s="55">
        <f>COUNTIF('2027'!$O$9:$O$1140,UKUPNO!B6)</f>
        <v>2</v>
      </c>
      <c r="F6" s="57">
        <f>SUMIF('2025'!$O$9:$O$140,UKUPNO!B6,'2025'!$N$9:$N$140)</f>
        <v>50</v>
      </c>
      <c r="G6" s="58">
        <f>SUMIF('2026'!$O$9:$O$140,UKUPNO!B6,'2026'!$N$9:$N$140)</f>
        <v>100</v>
      </c>
      <c r="H6" s="59">
        <f>SUMIF('2027'!$O$9:$O$140,UKUPNO!B6,'2027'!$N$9:$N$140)</f>
        <v>980</v>
      </c>
    </row>
    <row r="7" spans="2:8" ht="24.6" customHeight="1" x14ac:dyDescent="0.25">
      <c r="B7" s="55" t="s">
        <v>97</v>
      </c>
      <c r="C7" s="53">
        <f>COUNTIF('2025'!$O$9:$O$102,UKUPNO!B7)</f>
        <v>3</v>
      </c>
      <c r="D7" s="54">
        <f>COUNTIF('2026'!$O$9:$O$140,UKUPNO!B7)</f>
        <v>4</v>
      </c>
      <c r="E7" s="55">
        <f>COUNTIF('2027'!$O$9:$O$1140,UKUPNO!B7)</f>
        <v>8</v>
      </c>
      <c r="F7" s="57">
        <f>SUMIF('2025'!$O$9:$O$140,UKUPNO!B7,'2025'!$N$9:$N$140)</f>
        <v>150</v>
      </c>
      <c r="G7" s="58">
        <f>SUMIF('2026'!$O$9:$O$140,UKUPNO!B7,'2026'!$N$9:$N$140)</f>
        <v>1050</v>
      </c>
      <c r="H7" s="59">
        <f>SUMIF('2027'!$O$9:$O$140,UKUPNO!B7,'2027'!$N$9:$N$140)</f>
        <v>5500</v>
      </c>
    </row>
    <row r="8" spans="2:8" ht="24.6" customHeight="1" x14ac:dyDescent="0.25">
      <c r="B8" s="55" t="s">
        <v>98</v>
      </c>
      <c r="C8" s="53">
        <f>COUNTIF('2025'!$O$9:$O$102,UKUPNO!B8)</f>
        <v>4</v>
      </c>
      <c r="D8" s="54">
        <f>COUNTIF('2026'!$O$9:$O$140,UKUPNO!B8)</f>
        <v>4</v>
      </c>
      <c r="E8" s="55">
        <f>COUNTIF('2027'!$O$9:$O$1140,UKUPNO!B8)</f>
        <v>10</v>
      </c>
      <c r="F8" s="57">
        <f>SUMIF('2025'!$O$9:$O$140,UKUPNO!B8,'2025'!$N$9:$N$140)</f>
        <v>3300</v>
      </c>
      <c r="G8" s="58">
        <f>SUMIF('2026'!$O$9:$O$140,UKUPNO!B8,'2026'!$N$9:$N$140)</f>
        <v>2875</v>
      </c>
      <c r="H8" s="59">
        <f>SUMIF('2027'!$O$9:$O$140,UKUPNO!B8,'2027'!$N$9:$N$140)</f>
        <v>4230</v>
      </c>
    </row>
    <row r="9" spans="2:8" ht="24.6" customHeight="1" x14ac:dyDescent="0.25">
      <c r="B9" s="55" t="s">
        <v>99</v>
      </c>
      <c r="C9" s="53">
        <f>COUNTIF('2025'!$O$9:$O$102,UKUPNO!B9)</f>
        <v>8</v>
      </c>
      <c r="D9" s="54">
        <f>COUNTIF('2026'!$O$9:$O$140,UKUPNO!B9)</f>
        <v>10</v>
      </c>
      <c r="E9" s="55">
        <f>COUNTIF('2027'!$O$9:$O$1140,UKUPNO!B9)</f>
        <v>8</v>
      </c>
      <c r="F9" s="57">
        <f>SUMIF('2025'!$O$9:$O$140,UKUPNO!B9,'2025'!$N$9:$N$140)</f>
        <v>4635</v>
      </c>
      <c r="G9" s="58">
        <f>SUMIF('2026'!$O$9:$O$140,UKUPNO!B9,'2026'!$N$9:$N$140)</f>
        <v>4550</v>
      </c>
      <c r="H9" s="59">
        <f>SUMIF('2027'!$O$9:$O$140,UKUPNO!B9,'2027'!$N$9:$N$140)</f>
        <v>5610</v>
      </c>
    </row>
    <row r="10" spans="2:8" ht="24.6" customHeight="1" x14ac:dyDescent="0.25">
      <c r="B10" s="55" t="s">
        <v>100</v>
      </c>
      <c r="C10" s="53">
        <f>COUNTIF('2025'!$O$9:$O$102,UKUPNO!B10)</f>
        <v>10</v>
      </c>
      <c r="D10" s="54">
        <f>COUNTIF('2026'!$O$9:$O$140,UKUPNO!B10)</f>
        <v>13</v>
      </c>
      <c r="E10" s="55">
        <f>COUNTIF('2027'!$O$9:$O$1140,UKUPNO!B10)</f>
        <v>14</v>
      </c>
      <c r="F10" s="57">
        <f>SUMIF('2025'!$O$9:$O$140,UKUPNO!B10,'2025'!$N$9:$N$140)</f>
        <v>1840</v>
      </c>
      <c r="G10" s="58">
        <f>SUMIF('2026'!$O$9:$O$140,UKUPNO!B10,'2026'!$N$9:$N$140)</f>
        <v>4465</v>
      </c>
      <c r="H10" s="59">
        <f>SUMIF('2027'!$O$9:$O$140,UKUPNO!B10,'2027'!$N$9:$N$140)</f>
        <v>5075</v>
      </c>
    </row>
    <row r="11" spans="2:8" ht="24.6" customHeight="1" x14ac:dyDescent="0.25">
      <c r="B11" s="55" t="s">
        <v>101</v>
      </c>
      <c r="C11" s="53">
        <f>COUNTIF('2025'!$O$9:$O$102,UKUPNO!B11)</f>
        <v>14</v>
      </c>
      <c r="D11" s="54">
        <f>COUNTIF('2026'!$O$9:$O$140,UKUPNO!B11)</f>
        <v>18</v>
      </c>
      <c r="E11" s="55">
        <f>COUNTIF('2027'!$O$9:$O$1140,UKUPNO!B11)</f>
        <v>14</v>
      </c>
      <c r="F11" s="57">
        <f>SUMIF('2025'!$O$9:$O$140,UKUPNO!B11,'2025'!$N$9:$N$140)</f>
        <v>4325</v>
      </c>
      <c r="G11" s="58">
        <f>SUMIF('2026'!$O$9:$O$140,UKUPNO!B11,'2026'!$N$9:$N$140)</f>
        <v>5355</v>
      </c>
      <c r="H11" s="59">
        <f>SUMIF('2027'!$O$9:$O$140,UKUPNO!B11,'2027'!$N$9:$N$140)</f>
        <v>3135</v>
      </c>
    </row>
    <row r="12" spans="2:8" ht="24.6" customHeight="1" x14ac:dyDescent="0.25">
      <c r="B12" s="55" t="s">
        <v>102</v>
      </c>
      <c r="C12" s="53">
        <f>COUNTIF('2025'!$O$9:$O$102,UKUPNO!B12)</f>
        <v>16</v>
      </c>
      <c r="D12" s="54">
        <f>COUNTIF('2026'!$O$9:$O$140,UKUPNO!B12)</f>
        <v>20</v>
      </c>
      <c r="E12" s="55">
        <f>COUNTIF('2027'!$O$9:$O$1140,UKUPNO!B12)</f>
        <v>16</v>
      </c>
      <c r="F12" s="57">
        <f>SUMIF('2025'!$O$9:$O$140,UKUPNO!B12,'2025'!$N$9:$N$140)</f>
        <v>4300</v>
      </c>
      <c r="G12" s="58">
        <f>SUMIF('2026'!$O$9:$O$140,UKUPNO!B12,'2026'!$N$9:$N$140)</f>
        <v>5470</v>
      </c>
      <c r="H12" s="59">
        <f>SUMIF('2027'!$O$9:$O$140,UKUPNO!B12,'2027'!$N$9:$N$140)</f>
        <v>4805</v>
      </c>
    </row>
    <row r="13" spans="2:8" ht="24.6" customHeight="1" x14ac:dyDescent="0.25">
      <c r="B13" s="55" t="s">
        <v>103</v>
      </c>
      <c r="C13" s="53">
        <f>COUNTIF('2025'!$O$9:$O$102,UKUPNO!B13)</f>
        <v>20</v>
      </c>
      <c r="D13" s="54">
        <f>COUNTIF('2026'!$O$9:$O$140,UKUPNO!B13)</f>
        <v>16</v>
      </c>
      <c r="E13" s="55">
        <f>COUNTIF('2027'!$O$9:$O$1140,UKUPNO!B13)</f>
        <v>12</v>
      </c>
      <c r="F13" s="57">
        <f>SUMIF('2025'!$O$9:$O$140,UKUPNO!B13,'2025'!$N$9:$N$140)</f>
        <v>8060</v>
      </c>
      <c r="G13" s="58">
        <f>SUMIF('2026'!$O$9:$O$140,UKUPNO!B13,'2026'!$N$9:$N$140)</f>
        <v>7315</v>
      </c>
      <c r="H13" s="59">
        <f>SUMIF('2027'!$O$9:$O$140,UKUPNO!B13,'2027'!$N$9:$N$140)</f>
        <v>2890</v>
      </c>
    </row>
    <row r="14" spans="2:8" ht="24.6" customHeight="1" x14ac:dyDescent="0.25">
      <c r="B14" s="55" t="s">
        <v>104</v>
      </c>
      <c r="C14" s="53">
        <f>COUNTIF('2025'!$O$9:$O$102,UKUPNO!B14)</f>
        <v>6</v>
      </c>
      <c r="D14" s="54">
        <f>COUNTIF('2026'!$O$9:$O$140,UKUPNO!B14)</f>
        <v>9</v>
      </c>
      <c r="E14" s="55">
        <f>COUNTIF('2027'!$O$9:$O$1140,UKUPNO!B14)</f>
        <v>9</v>
      </c>
      <c r="F14" s="57">
        <f>SUMIF('2025'!$O$9:$O$140,UKUPNO!B14,'2025'!$N$9:$N$140)</f>
        <v>5125</v>
      </c>
      <c r="G14" s="58">
        <f>SUMIF('2026'!$O$9:$O$140,UKUPNO!B14,'2026'!$N$9:$N$140)</f>
        <v>5780</v>
      </c>
      <c r="H14" s="59">
        <f>SUMIF('2027'!$O$9:$O$140,UKUPNO!B14,'2027'!$N$9:$N$140)</f>
        <v>6090</v>
      </c>
    </row>
    <row r="15" spans="2:8" ht="24.6" customHeight="1" x14ac:dyDescent="0.25">
      <c r="B15" s="55" t="s">
        <v>105</v>
      </c>
      <c r="C15" s="53">
        <f>COUNTIF('2025'!$O$9:$O$102,UKUPNO!B15)</f>
        <v>4</v>
      </c>
      <c r="D15" s="54">
        <f>COUNTIF('2026'!$O$9:$O$140,UKUPNO!B15)</f>
        <v>8</v>
      </c>
      <c r="E15" s="55">
        <f>COUNTIF('2027'!$O$9:$O$1140,UKUPNO!B15)</f>
        <v>2</v>
      </c>
      <c r="F15" s="57">
        <f>SUMIF('2025'!$O$9:$O$140,UKUPNO!B15,'2025'!$N$9:$N$140)</f>
        <v>2800</v>
      </c>
      <c r="G15" s="58">
        <f>SUMIF('2026'!$O$9:$O$140,UKUPNO!B15,'2026'!$N$9:$N$140)</f>
        <v>5600</v>
      </c>
      <c r="H15" s="59">
        <f>SUMIF('2027'!$O$9:$O$140,UKUPNO!B15,'2027'!$N$9:$N$140)</f>
        <v>1800</v>
      </c>
    </row>
    <row r="16" spans="2:8" ht="24.6" customHeight="1" thickBot="1" x14ac:dyDescent="0.3">
      <c r="B16" s="67" t="s">
        <v>106</v>
      </c>
      <c r="C16" s="53">
        <f>COUNTIF('2025'!$O$9:$O$102,UKUPNO!B16)</f>
        <v>4</v>
      </c>
      <c r="D16" s="54">
        <f>COUNTIF('2026'!$O$9:$O$140,UKUPNO!B16)</f>
        <v>5</v>
      </c>
      <c r="E16" s="55">
        <f>COUNTIF('2027'!$O$9:$O$1140,UKUPNO!B16)</f>
        <v>3</v>
      </c>
      <c r="F16" s="57">
        <f>SUMIF('2025'!$O$9:$O$140,UKUPNO!B16,'2025'!$N$9:$N$140)</f>
        <v>1050</v>
      </c>
      <c r="G16" s="58">
        <f>SUMIF('2026'!$O$9:$O$140,UKUPNO!B16,'2026'!$N$9:$N$140)</f>
        <v>2050</v>
      </c>
      <c r="H16" s="59">
        <f>SUMIF('2027'!$O$9:$O$140,UKUPNO!B16,'2027'!$N$9:$N$140)</f>
        <v>150</v>
      </c>
    </row>
    <row r="17" spans="2:8" ht="24.6" customHeight="1" thickTop="1" thickBot="1" x14ac:dyDescent="0.3">
      <c r="B17" s="68" t="s">
        <v>109</v>
      </c>
      <c r="C17" s="56">
        <f>SUM(C5:C16)</f>
        <v>94</v>
      </c>
      <c r="D17" s="56">
        <f t="shared" ref="D17:H17" si="0">SUM(D5:D16)</f>
        <v>114</v>
      </c>
      <c r="E17" s="56">
        <f t="shared" si="0"/>
        <v>103</v>
      </c>
      <c r="F17" s="60">
        <f t="shared" si="0"/>
        <v>36685</v>
      </c>
      <c r="G17" s="60">
        <f t="shared" si="0"/>
        <v>44860</v>
      </c>
      <c r="H17" s="60">
        <f t="shared" si="0"/>
        <v>42275</v>
      </c>
    </row>
    <row r="18" spans="2:8" ht="24.6" customHeight="1" thickTop="1" x14ac:dyDescent="0.25"/>
  </sheetData>
  <sheetProtection sheet="1" objects="1" scenarios="1"/>
  <mergeCells count="2">
    <mergeCell ref="C3:E3"/>
    <mergeCell ref="F3:H3"/>
  </mergeCells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FE110-2560-4D03-A81C-50738061937C}">
  <dimension ref="A2:O102"/>
  <sheetViews>
    <sheetView workbookViewId="0">
      <pane ySplit="8" topLeftCell="A9" activePane="bottomLeft" state="frozen"/>
      <selection pane="bottomLeft" activeCell="N1" sqref="N1:N1048576"/>
    </sheetView>
  </sheetViews>
  <sheetFormatPr defaultRowHeight="15.75" x14ac:dyDescent="0.3"/>
  <cols>
    <col min="1" max="1" width="6.7109375" style="1" customWidth="1"/>
    <col min="2" max="2" width="30.7109375" style="5" customWidth="1"/>
    <col min="3" max="4" width="9.140625" style="1"/>
    <col min="5" max="5" width="10.7109375" style="1" customWidth="1"/>
    <col min="6" max="6" width="9.140625" style="1"/>
    <col min="7" max="7" width="10.7109375" style="1" customWidth="1"/>
    <col min="8" max="11" width="9.140625" style="1"/>
    <col min="12" max="12" width="32" style="1" customWidth="1"/>
    <col min="13" max="13" width="14.140625" style="1" customWidth="1"/>
    <col min="14" max="14" width="9.140625" style="1" hidden="1" customWidth="1"/>
    <col min="15" max="16384" width="9.140625" style="1"/>
  </cols>
  <sheetData>
    <row r="2" spans="1:15" x14ac:dyDescent="0.3">
      <c r="C2" s="23" t="s">
        <v>78</v>
      </c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5" x14ac:dyDescent="0.3"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5" x14ac:dyDescent="0.3">
      <c r="E4" s="24" t="s">
        <v>60</v>
      </c>
      <c r="F4" s="24"/>
      <c r="G4" s="3">
        <f>SUBTOTAL(2,A9:A102)</f>
        <v>94</v>
      </c>
    </row>
    <row r="5" spans="1:15" x14ac:dyDescent="0.3">
      <c r="E5" s="24" t="s">
        <v>61</v>
      </c>
      <c r="F5" s="24"/>
      <c r="G5" s="4">
        <f>SUBTOTAL(9,N9:N102)</f>
        <v>36685</v>
      </c>
    </row>
    <row r="8" spans="1:15" ht="42.75" customHeight="1" thickBot="1" x14ac:dyDescent="0.35">
      <c r="A8" s="25" t="s">
        <v>57</v>
      </c>
      <c r="B8" s="25" t="s">
        <v>0</v>
      </c>
      <c r="C8" s="25" t="s">
        <v>1</v>
      </c>
      <c r="D8" s="25" t="s">
        <v>2</v>
      </c>
      <c r="E8" s="26" t="s">
        <v>3</v>
      </c>
      <c r="F8" s="27" t="s">
        <v>4</v>
      </c>
      <c r="G8" s="26" t="s">
        <v>5</v>
      </c>
      <c r="H8" s="27" t="s">
        <v>6</v>
      </c>
      <c r="I8" s="25" t="s">
        <v>7</v>
      </c>
      <c r="J8" s="25" t="s">
        <v>8</v>
      </c>
      <c r="K8" s="25" t="s">
        <v>9</v>
      </c>
      <c r="L8" s="25" t="s">
        <v>10</v>
      </c>
      <c r="M8" s="25" t="s">
        <v>59</v>
      </c>
      <c r="N8" s="25" t="s">
        <v>59</v>
      </c>
      <c r="O8" s="25" t="s">
        <v>94</v>
      </c>
    </row>
    <row r="9" spans="1:15" ht="24.75" customHeight="1" thickBot="1" x14ac:dyDescent="0.35">
      <c r="A9" s="9">
        <v>1</v>
      </c>
      <c r="B9" s="28" t="s">
        <v>11</v>
      </c>
      <c r="C9" s="29">
        <v>2025</v>
      </c>
      <c r="D9" s="30">
        <v>45663</v>
      </c>
      <c r="E9" s="31">
        <v>45663</v>
      </c>
      <c r="F9" s="32">
        <v>0.375</v>
      </c>
      <c r="G9" s="31">
        <v>45664</v>
      </c>
      <c r="H9" s="33">
        <v>0.99930555555555556</v>
      </c>
      <c r="I9" s="34">
        <v>1206</v>
      </c>
      <c r="J9" s="34">
        <v>58.8</v>
      </c>
      <c r="K9" s="34">
        <v>3.8</v>
      </c>
      <c r="L9" s="34" t="s">
        <v>39</v>
      </c>
      <c r="M9" s="35">
        <v>10</v>
      </c>
      <c r="N9" s="46">
        <v>50</v>
      </c>
      <c r="O9" s="50" t="s">
        <v>95</v>
      </c>
    </row>
    <row r="10" spans="1:15" ht="24.75" customHeight="1" thickBot="1" x14ac:dyDescent="0.35">
      <c r="A10" s="9">
        <v>2</v>
      </c>
      <c r="B10" s="28" t="s">
        <v>11</v>
      </c>
      <c r="C10" s="29">
        <v>2025</v>
      </c>
      <c r="D10" s="30">
        <v>45673</v>
      </c>
      <c r="E10" s="31">
        <v>45673</v>
      </c>
      <c r="F10" s="32">
        <v>0.375</v>
      </c>
      <c r="G10" s="31">
        <v>45674</v>
      </c>
      <c r="H10" s="33">
        <v>0.99930555555555556</v>
      </c>
      <c r="I10" s="34">
        <v>1206</v>
      </c>
      <c r="J10" s="34">
        <v>58.8</v>
      </c>
      <c r="K10" s="34">
        <v>3.8</v>
      </c>
      <c r="L10" s="34" t="s">
        <v>39</v>
      </c>
      <c r="M10" s="35">
        <v>10</v>
      </c>
      <c r="N10" s="46">
        <v>50</v>
      </c>
      <c r="O10" s="50" t="s">
        <v>95</v>
      </c>
    </row>
    <row r="11" spans="1:15" ht="24.75" customHeight="1" x14ac:dyDescent="0.3">
      <c r="A11" s="9">
        <v>3</v>
      </c>
      <c r="B11" s="36" t="s">
        <v>12</v>
      </c>
      <c r="C11" s="35">
        <v>2025</v>
      </c>
      <c r="D11" s="30">
        <v>45682</v>
      </c>
      <c r="E11" s="37">
        <v>45682</v>
      </c>
      <c r="F11" s="33">
        <v>0.33333333333333298</v>
      </c>
      <c r="G11" s="37">
        <v>45682</v>
      </c>
      <c r="H11" s="33">
        <v>0.75</v>
      </c>
      <c r="I11" s="34">
        <v>47842</v>
      </c>
      <c r="J11" s="34" t="s">
        <v>40</v>
      </c>
      <c r="K11" s="34">
        <v>6.45</v>
      </c>
      <c r="L11" s="34" t="s">
        <v>41</v>
      </c>
      <c r="M11" s="35">
        <v>12</v>
      </c>
      <c r="N11" s="47">
        <v>900</v>
      </c>
      <c r="O11" s="50" t="s">
        <v>95</v>
      </c>
    </row>
    <row r="12" spans="1:15" ht="24.75" customHeight="1" x14ac:dyDescent="0.3">
      <c r="A12" s="9">
        <v>4</v>
      </c>
      <c r="B12" s="28" t="s">
        <v>11</v>
      </c>
      <c r="C12" s="29">
        <v>2025</v>
      </c>
      <c r="D12" s="30">
        <v>45683</v>
      </c>
      <c r="E12" s="31">
        <v>45683</v>
      </c>
      <c r="F12" s="32">
        <v>0.375</v>
      </c>
      <c r="G12" s="31">
        <v>45684</v>
      </c>
      <c r="H12" s="33">
        <v>0.99930555555555556</v>
      </c>
      <c r="I12" s="34">
        <v>1206</v>
      </c>
      <c r="J12" s="34">
        <v>58.8</v>
      </c>
      <c r="K12" s="34">
        <v>3.8</v>
      </c>
      <c r="L12" s="34" t="s">
        <v>39</v>
      </c>
      <c r="M12" s="35">
        <v>10</v>
      </c>
      <c r="N12" s="48">
        <v>50</v>
      </c>
      <c r="O12" s="50" t="s">
        <v>95</v>
      </c>
    </row>
    <row r="13" spans="1:15" ht="24.75" customHeight="1" x14ac:dyDescent="0.3">
      <c r="A13" s="9">
        <v>5</v>
      </c>
      <c r="B13" s="28" t="s">
        <v>11</v>
      </c>
      <c r="C13" s="29">
        <v>2025</v>
      </c>
      <c r="D13" s="30">
        <v>45714</v>
      </c>
      <c r="E13" s="31">
        <v>45714</v>
      </c>
      <c r="F13" s="32">
        <v>0.375</v>
      </c>
      <c r="G13" s="31">
        <v>45715</v>
      </c>
      <c r="H13" s="33">
        <v>0.99930555555555556</v>
      </c>
      <c r="I13" s="34">
        <v>1206</v>
      </c>
      <c r="J13" s="34">
        <v>58.8</v>
      </c>
      <c r="K13" s="34">
        <v>3.8</v>
      </c>
      <c r="L13" s="34" t="s">
        <v>39</v>
      </c>
      <c r="M13" s="35">
        <v>10</v>
      </c>
      <c r="N13" s="48">
        <v>50</v>
      </c>
      <c r="O13" s="50" t="s">
        <v>96</v>
      </c>
    </row>
    <row r="14" spans="1:15" ht="24.75" customHeight="1" x14ac:dyDescent="0.3">
      <c r="A14" s="9">
        <v>6</v>
      </c>
      <c r="B14" s="28" t="s">
        <v>11</v>
      </c>
      <c r="C14" s="29">
        <v>2025</v>
      </c>
      <c r="D14" s="30">
        <v>45724</v>
      </c>
      <c r="E14" s="31">
        <v>45724</v>
      </c>
      <c r="F14" s="32">
        <v>0.375</v>
      </c>
      <c r="G14" s="31">
        <v>45725</v>
      </c>
      <c r="H14" s="33">
        <v>0.99930555555555556</v>
      </c>
      <c r="I14" s="34">
        <v>1206</v>
      </c>
      <c r="J14" s="34">
        <v>58.8</v>
      </c>
      <c r="K14" s="34">
        <v>3.8</v>
      </c>
      <c r="L14" s="34" t="s">
        <v>39</v>
      </c>
      <c r="M14" s="35">
        <v>10</v>
      </c>
      <c r="N14" s="48">
        <v>50</v>
      </c>
      <c r="O14" s="50" t="s">
        <v>97</v>
      </c>
    </row>
    <row r="15" spans="1:15" ht="24.75" customHeight="1" x14ac:dyDescent="0.3">
      <c r="A15" s="9">
        <v>7</v>
      </c>
      <c r="B15" s="28" t="s">
        <v>11</v>
      </c>
      <c r="C15" s="29">
        <v>2025</v>
      </c>
      <c r="D15" s="30">
        <v>45734</v>
      </c>
      <c r="E15" s="31">
        <v>45734</v>
      </c>
      <c r="F15" s="32">
        <v>0.375</v>
      </c>
      <c r="G15" s="31">
        <v>45735</v>
      </c>
      <c r="H15" s="33">
        <v>0.99930555555555556</v>
      </c>
      <c r="I15" s="34">
        <v>1206</v>
      </c>
      <c r="J15" s="34">
        <v>58.8</v>
      </c>
      <c r="K15" s="34">
        <v>3.8</v>
      </c>
      <c r="L15" s="34" t="s">
        <v>39</v>
      </c>
      <c r="M15" s="35">
        <v>10</v>
      </c>
      <c r="N15" s="48">
        <v>50</v>
      </c>
      <c r="O15" s="50" t="s">
        <v>97</v>
      </c>
    </row>
    <row r="16" spans="1:15" ht="24.75" customHeight="1" x14ac:dyDescent="0.3">
      <c r="A16" s="9">
        <v>8</v>
      </c>
      <c r="B16" s="28" t="s">
        <v>11</v>
      </c>
      <c r="C16" s="29">
        <v>2025</v>
      </c>
      <c r="D16" s="30">
        <v>45744</v>
      </c>
      <c r="E16" s="31">
        <v>45744</v>
      </c>
      <c r="F16" s="32">
        <v>0.375</v>
      </c>
      <c r="G16" s="31">
        <v>45745</v>
      </c>
      <c r="H16" s="33">
        <v>0.99930555555555556</v>
      </c>
      <c r="I16" s="34">
        <v>1206</v>
      </c>
      <c r="J16" s="34">
        <v>58.8</v>
      </c>
      <c r="K16" s="34">
        <v>3.8</v>
      </c>
      <c r="L16" s="34" t="s">
        <v>39</v>
      </c>
      <c r="M16" s="35">
        <v>10</v>
      </c>
      <c r="N16" s="48">
        <v>50</v>
      </c>
      <c r="O16" s="50" t="s">
        <v>97</v>
      </c>
    </row>
    <row r="17" spans="1:15" ht="24.75" customHeight="1" x14ac:dyDescent="0.3">
      <c r="A17" s="9">
        <v>9</v>
      </c>
      <c r="B17" s="28" t="s">
        <v>13</v>
      </c>
      <c r="C17" s="29">
        <v>2025</v>
      </c>
      <c r="D17" s="30">
        <v>45752</v>
      </c>
      <c r="E17" s="31">
        <v>45752</v>
      </c>
      <c r="F17" s="32">
        <v>0.33333333333333331</v>
      </c>
      <c r="G17" s="31">
        <v>45752</v>
      </c>
      <c r="H17" s="32">
        <v>0.75</v>
      </c>
      <c r="I17" s="34">
        <v>47843</v>
      </c>
      <c r="J17" s="34" t="s">
        <v>42</v>
      </c>
      <c r="K17" s="34">
        <v>7.45</v>
      </c>
      <c r="L17" s="34" t="s">
        <v>41</v>
      </c>
      <c r="M17" s="35">
        <v>12</v>
      </c>
      <c r="N17" s="48">
        <v>900</v>
      </c>
      <c r="O17" s="50" t="s">
        <v>98</v>
      </c>
    </row>
    <row r="18" spans="1:15" ht="24.75" customHeight="1" x14ac:dyDescent="0.3">
      <c r="A18" s="9">
        <v>10</v>
      </c>
      <c r="B18" s="38" t="s">
        <v>14</v>
      </c>
      <c r="C18" s="35">
        <v>2025</v>
      </c>
      <c r="D18" s="30">
        <v>45768</v>
      </c>
      <c r="E18" s="37">
        <v>45768</v>
      </c>
      <c r="F18" s="33">
        <v>0.33333333333333298</v>
      </c>
      <c r="G18" s="37">
        <v>45768</v>
      </c>
      <c r="H18" s="33">
        <v>0.75</v>
      </c>
      <c r="I18" s="34">
        <v>47842</v>
      </c>
      <c r="J18" s="34" t="s">
        <v>40</v>
      </c>
      <c r="K18" s="34">
        <v>6.45</v>
      </c>
      <c r="L18" s="34" t="s">
        <v>41</v>
      </c>
      <c r="M18" s="35">
        <v>12</v>
      </c>
      <c r="N18" s="48">
        <v>900</v>
      </c>
      <c r="O18" s="50" t="s">
        <v>98</v>
      </c>
    </row>
    <row r="19" spans="1:15" ht="24.75" customHeight="1" x14ac:dyDescent="0.3">
      <c r="A19" s="9">
        <v>11</v>
      </c>
      <c r="B19" s="28" t="s">
        <v>15</v>
      </c>
      <c r="C19" s="29">
        <v>2025</v>
      </c>
      <c r="D19" s="30">
        <v>45776</v>
      </c>
      <c r="E19" s="31">
        <v>45776</v>
      </c>
      <c r="F19" s="32">
        <v>0.33333333333333331</v>
      </c>
      <c r="G19" s="31">
        <v>45776</v>
      </c>
      <c r="H19" s="32">
        <v>0.70833333333333337</v>
      </c>
      <c r="I19" s="34">
        <v>30277</v>
      </c>
      <c r="J19" s="34">
        <v>181</v>
      </c>
      <c r="K19" s="34">
        <v>6</v>
      </c>
      <c r="L19" s="34" t="s">
        <v>43</v>
      </c>
      <c r="M19" s="35">
        <v>12</v>
      </c>
      <c r="N19" s="48">
        <v>750</v>
      </c>
      <c r="O19" s="50" t="s">
        <v>98</v>
      </c>
    </row>
    <row r="20" spans="1:15" ht="24.75" customHeight="1" x14ac:dyDescent="0.3">
      <c r="A20" s="9">
        <v>12</v>
      </c>
      <c r="B20" s="28" t="s">
        <v>16</v>
      </c>
      <c r="C20" s="29">
        <v>2025</v>
      </c>
      <c r="D20" s="30">
        <v>45777</v>
      </c>
      <c r="E20" s="31">
        <v>45777</v>
      </c>
      <c r="F20" s="32">
        <v>0.33333333333333331</v>
      </c>
      <c r="G20" s="31">
        <v>45777</v>
      </c>
      <c r="H20" s="32">
        <v>0.70833333333333337</v>
      </c>
      <c r="I20" s="34">
        <v>30277</v>
      </c>
      <c r="J20" s="34">
        <v>181</v>
      </c>
      <c r="K20" s="34">
        <v>6</v>
      </c>
      <c r="L20" s="34" t="s">
        <v>43</v>
      </c>
      <c r="M20" s="35">
        <v>12</v>
      </c>
      <c r="N20" s="48">
        <v>750</v>
      </c>
      <c r="O20" s="50" t="s">
        <v>98</v>
      </c>
    </row>
    <row r="21" spans="1:15" ht="24.75" customHeight="1" x14ac:dyDescent="0.3">
      <c r="A21" s="9">
        <v>13</v>
      </c>
      <c r="B21" s="28" t="s">
        <v>17</v>
      </c>
      <c r="C21" s="29">
        <v>2025</v>
      </c>
      <c r="D21" s="30">
        <v>45780</v>
      </c>
      <c r="E21" s="31">
        <v>45780</v>
      </c>
      <c r="F21" s="32">
        <v>0.33333333333333331</v>
      </c>
      <c r="G21" s="31">
        <v>45780</v>
      </c>
      <c r="H21" s="32">
        <v>0.75</v>
      </c>
      <c r="I21" s="34">
        <v>47800</v>
      </c>
      <c r="J21" s="34">
        <v>228.2</v>
      </c>
      <c r="K21" s="34">
        <v>6.45</v>
      </c>
      <c r="L21" s="34" t="s">
        <v>41</v>
      </c>
      <c r="M21" s="29">
        <v>12</v>
      </c>
      <c r="N21" s="48">
        <v>900</v>
      </c>
      <c r="O21" s="50" t="s">
        <v>99</v>
      </c>
    </row>
    <row r="22" spans="1:15" ht="24.75" customHeight="1" x14ac:dyDescent="0.3">
      <c r="A22" s="9">
        <v>14</v>
      </c>
      <c r="B22" s="28" t="s">
        <v>13</v>
      </c>
      <c r="C22" s="29">
        <v>2025</v>
      </c>
      <c r="D22" s="30">
        <v>45784</v>
      </c>
      <c r="E22" s="31">
        <v>45784</v>
      </c>
      <c r="F22" s="32">
        <v>0.33333333333333331</v>
      </c>
      <c r="G22" s="31">
        <v>45784</v>
      </c>
      <c r="H22" s="32">
        <v>0.75</v>
      </c>
      <c r="I22" s="34">
        <v>47843</v>
      </c>
      <c r="J22" s="34" t="s">
        <v>42</v>
      </c>
      <c r="K22" s="34">
        <v>7.45</v>
      </c>
      <c r="L22" s="34" t="s">
        <v>41</v>
      </c>
      <c r="M22" s="35">
        <v>12</v>
      </c>
      <c r="N22" s="48">
        <v>900</v>
      </c>
      <c r="O22" s="50" t="s">
        <v>99</v>
      </c>
    </row>
    <row r="23" spans="1:15" ht="24.75" customHeight="1" x14ac:dyDescent="0.3">
      <c r="A23" s="9">
        <v>15</v>
      </c>
      <c r="B23" s="28" t="s">
        <v>16</v>
      </c>
      <c r="C23" s="29">
        <v>2025</v>
      </c>
      <c r="D23" s="30">
        <v>45786</v>
      </c>
      <c r="E23" s="31">
        <v>45786</v>
      </c>
      <c r="F23" s="32">
        <v>0.33333333333333331</v>
      </c>
      <c r="G23" s="31">
        <v>45786</v>
      </c>
      <c r="H23" s="32">
        <v>0.625</v>
      </c>
      <c r="I23" s="34">
        <v>30277</v>
      </c>
      <c r="J23" s="34">
        <v>181</v>
      </c>
      <c r="K23" s="34">
        <v>6</v>
      </c>
      <c r="L23" s="34" t="s">
        <v>43</v>
      </c>
      <c r="M23" s="35">
        <v>12</v>
      </c>
      <c r="N23" s="48">
        <v>750</v>
      </c>
      <c r="O23" s="50" t="s">
        <v>99</v>
      </c>
    </row>
    <row r="24" spans="1:15" ht="24.75" customHeight="1" x14ac:dyDescent="0.3">
      <c r="A24" s="9">
        <v>16</v>
      </c>
      <c r="B24" s="28" t="s">
        <v>18</v>
      </c>
      <c r="C24" s="29">
        <v>2025</v>
      </c>
      <c r="D24" s="30">
        <v>45789</v>
      </c>
      <c r="E24" s="31">
        <v>45789</v>
      </c>
      <c r="F24" s="32">
        <v>0.54166666666666663</v>
      </c>
      <c r="G24" s="31">
        <v>45789</v>
      </c>
      <c r="H24" s="32">
        <v>0.91666666666666663</v>
      </c>
      <c r="I24" s="34">
        <v>5175</v>
      </c>
      <c r="J24" s="34">
        <v>110</v>
      </c>
      <c r="K24" s="34">
        <v>4.4000000000000004</v>
      </c>
      <c r="L24" s="34" t="s">
        <v>44</v>
      </c>
      <c r="M24" s="35">
        <v>10</v>
      </c>
      <c r="N24" s="48">
        <v>100</v>
      </c>
      <c r="O24" s="50" t="s">
        <v>99</v>
      </c>
    </row>
    <row r="25" spans="1:15" ht="24.75" customHeight="1" x14ac:dyDescent="0.3">
      <c r="A25" s="9">
        <v>17</v>
      </c>
      <c r="B25" s="28" t="s">
        <v>19</v>
      </c>
      <c r="C25" s="29">
        <v>2025</v>
      </c>
      <c r="D25" s="30">
        <v>45790</v>
      </c>
      <c r="E25" s="31">
        <v>45790</v>
      </c>
      <c r="F25" s="32">
        <v>0.52083333333333337</v>
      </c>
      <c r="G25" s="31">
        <v>45790</v>
      </c>
      <c r="H25" s="32">
        <v>0.91666666666666663</v>
      </c>
      <c r="I25" s="34">
        <v>4200</v>
      </c>
      <c r="J25" s="34">
        <v>120</v>
      </c>
      <c r="K25" s="34">
        <v>4.25</v>
      </c>
      <c r="L25" s="34" t="s">
        <v>45</v>
      </c>
      <c r="M25" s="35">
        <v>10</v>
      </c>
      <c r="N25" s="48">
        <v>120</v>
      </c>
      <c r="O25" s="50" t="s">
        <v>99</v>
      </c>
    </row>
    <row r="26" spans="1:15" ht="24.75" customHeight="1" x14ac:dyDescent="0.3">
      <c r="A26" s="9">
        <v>18</v>
      </c>
      <c r="B26" s="38" t="s">
        <v>14</v>
      </c>
      <c r="C26" s="35">
        <v>2025</v>
      </c>
      <c r="D26" s="30">
        <v>45800</v>
      </c>
      <c r="E26" s="37">
        <v>45800</v>
      </c>
      <c r="F26" s="33">
        <v>0.33333333333333298</v>
      </c>
      <c r="G26" s="37">
        <v>45800</v>
      </c>
      <c r="H26" s="33">
        <v>0.75</v>
      </c>
      <c r="I26" s="34">
        <v>47842</v>
      </c>
      <c r="J26" s="34" t="s">
        <v>40</v>
      </c>
      <c r="K26" s="34">
        <v>6.45</v>
      </c>
      <c r="L26" s="34" t="s">
        <v>41</v>
      </c>
      <c r="M26" s="35">
        <v>12</v>
      </c>
      <c r="N26" s="48">
        <v>900</v>
      </c>
      <c r="O26" s="50" t="s">
        <v>99</v>
      </c>
    </row>
    <row r="27" spans="1:15" ht="24.75" customHeight="1" x14ac:dyDescent="0.3">
      <c r="A27" s="9">
        <v>19</v>
      </c>
      <c r="B27" s="28" t="s">
        <v>20</v>
      </c>
      <c r="C27" s="29">
        <v>2025</v>
      </c>
      <c r="D27" s="30">
        <v>45803</v>
      </c>
      <c r="E27" s="31">
        <v>45803</v>
      </c>
      <c r="F27" s="32">
        <v>0.29166666666666669</v>
      </c>
      <c r="G27" s="31">
        <v>45803</v>
      </c>
      <c r="H27" s="32">
        <v>0.5625</v>
      </c>
      <c r="I27" s="34">
        <v>3849</v>
      </c>
      <c r="J27" s="34">
        <v>117</v>
      </c>
      <c r="K27" s="34">
        <v>6</v>
      </c>
      <c r="L27" s="34" t="s">
        <v>34</v>
      </c>
      <c r="M27" s="29">
        <v>10</v>
      </c>
      <c r="N27" s="48">
        <v>65</v>
      </c>
      <c r="O27" s="50" t="s">
        <v>99</v>
      </c>
    </row>
    <row r="28" spans="1:15" ht="24.75" customHeight="1" x14ac:dyDescent="0.3">
      <c r="A28" s="9">
        <v>20</v>
      </c>
      <c r="B28" s="36" t="s">
        <v>17</v>
      </c>
      <c r="C28" s="35">
        <v>2025</v>
      </c>
      <c r="D28" s="30">
        <v>45804</v>
      </c>
      <c r="E28" s="37">
        <v>45804</v>
      </c>
      <c r="F28" s="33">
        <v>0.33333333333333298</v>
      </c>
      <c r="G28" s="37">
        <v>45804</v>
      </c>
      <c r="H28" s="33">
        <v>0.75</v>
      </c>
      <c r="I28" s="34">
        <v>47800</v>
      </c>
      <c r="J28" s="34">
        <v>228.2</v>
      </c>
      <c r="K28" s="34">
        <v>6.45</v>
      </c>
      <c r="L28" s="34" t="s">
        <v>41</v>
      </c>
      <c r="M28" s="35">
        <v>12</v>
      </c>
      <c r="N28" s="48">
        <v>900</v>
      </c>
      <c r="O28" s="50" t="s">
        <v>99</v>
      </c>
    </row>
    <row r="29" spans="1:15" ht="24.75" customHeight="1" x14ac:dyDescent="0.3">
      <c r="A29" s="9">
        <v>21</v>
      </c>
      <c r="B29" s="28" t="s">
        <v>21</v>
      </c>
      <c r="C29" s="29">
        <v>2025</v>
      </c>
      <c r="D29" s="30">
        <v>45814</v>
      </c>
      <c r="E29" s="31">
        <v>45814</v>
      </c>
      <c r="F29" s="32">
        <v>0.27083333333333331</v>
      </c>
      <c r="G29" s="31">
        <v>45814</v>
      </c>
      <c r="H29" s="32">
        <v>0.35416666666666669</v>
      </c>
      <c r="I29" s="34">
        <v>10700</v>
      </c>
      <c r="J29" s="34">
        <v>142</v>
      </c>
      <c r="K29" s="34">
        <v>4.8</v>
      </c>
      <c r="L29" s="34" t="s">
        <v>46</v>
      </c>
      <c r="M29" s="35">
        <v>12</v>
      </c>
      <c r="N29" s="48">
        <v>200</v>
      </c>
      <c r="O29" s="50" t="s">
        <v>100</v>
      </c>
    </row>
    <row r="30" spans="1:15" ht="24.75" customHeight="1" x14ac:dyDescent="0.3">
      <c r="A30" s="9">
        <v>22</v>
      </c>
      <c r="B30" s="28" t="s">
        <v>19</v>
      </c>
      <c r="C30" s="29">
        <v>2025</v>
      </c>
      <c r="D30" s="30">
        <v>45816</v>
      </c>
      <c r="E30" s="31">
        <v>45816</v>
      </c>
      <c r="F30" s="32">
        <v>0.29166666666666669</v>
      </c>
      <c r="G30" s="31">
        <v>45816</v>
      </c>
      <c r="H30" s="32">
        <v>0.54166666666666663</v>
      </c>
      <c r="I30" s="34">
        <v>4200</v>
      </c>
      <c r="J30" s="34">
        <v>120</v>
      </c>
      <c r="K30" s="34">
        <v>4.25</v>
      </c>
      <c r="L30" s="34" t="s">
        <v>45</v>
      </c>
      <c r="M30" s="29">
        <v>10</v>
      </c>
      <c r="N30" s="48">
        <v>120</v>
      </c>
      <c r="O30" s="50" t="s">
        <v>100</v>
      </c>
    </row>
    <row r="31" spans="1:15" ht="24.75" customHeight="1" x14ac:dyDescent="0.3">
      <c r="A31" s="9">
        <v>23</v>
      </c>
      <c r="B31" s="28" t="s">
        <v>19</v>
      </c>
      <c r="C31" s="29">
        <v>2025</v>
      </c>
      <c r="D31" s="30">
        <v>45818</v>
      </c>
      <c r="E31" s="31">
        <v>45818</v>
      </c>
      <c r="F31" s="32">
        <v>0.51041666666666663</v>
      </c>
      <c r="G31" s="31">
        <v>45818</v>
      </c>
      <c r="H31" s="32">
        <v>0.91666666666666663</v>
      </c>
      <c r="I31" s="34">
        <v>4200</v>
      </c>
      <c r="J31" s="34">
        <v>120</v>
      </c>
      <c r="K31" s="34">
        <v>4.25</v>
      </c>
      <c r="L31" s="34" t="s">
        <v>45</v>
      </c>
      <c r="M31" s="29">
        <v>10</v>
      </c>
      <c r="N31" s="48">
        <v>120</v>
      </c>
      <c r="O31" s="50" t="s">
        <v>100</v>
      </c>
    </row>
    <row r="32" spans="1:15" ht="24.75" customHeight="1" x14ac:dyDescent="0.3">
      <c r="A32" s="9">
        <v>24</v>
      </c>
      <c r="B32" s="28" t="s">
        <v>22</v>
      </c>
      <c r="C32" s="29">
        <v>2025</v>
      </c>
      <c r="D32" s="30">
        <v>45818</v>
      </c>
      <c r="E32" s="31">
        <v>45818</v>
      </c>
      <c r="F32" s="32">
        <v>0.39583333333333331</v>
      </c>
      <c r="G32" s="31">
        <v>45818</v>
      </c>
      <c r="H32" s="32">
        <v>0.83333333333333337</v>
      </c>
      <c r="I32" s="34">
        <v>499</v>
      </c>
      <c r="J32" s="34">
        <v>49.98</v>
      </c>
      <c r="K32" s="34">
        <v>3.5</v>
      </c>
      <c r="L32" s="34" t="s">
        <v>47</v>
      </c>
      <c r="M32" s="29">
        <v>12</v>
      </c>
      <c r="N32" s="48">
        <v>30</v>
      </c>
      <c r="O32" s="50" t="s">
        <v>100</v>
      </c>
    </row>
    <row r="33" spans="1:15" ht="24.75" customHeight="1" x14ac:dyDescent="0.3">
      <c r="A33" s="9">
        <v>25</v>
      </c>
      <c r="B33" s="28" t="s">
        <v>23</v>
      </c>
      <c r="C33" s="35">
        <v>2025</v>
      </c>
      <c r="D33" s="30">
        <v>45822</v>
      </c>
      <c r="E33" s="31">
        <v>45822</v>
      </c>
      <c r="F33" s="32">
        <v>0.33333333333333331</v>
      </c>
      <c r="G33" s="31">
        <v>45822</v>
      </c>
      <c r="H33" s="33">
        <v>0.54166666666666663</v>
      </c>
      <c r="I33" s="34">
        <v>4253</v>
      </c>
      <c r="J33" s="34">
        <v>108</v>
      </c>
      <c r="K33" s="34">
        <v>7.2</v>
      </c>
      <c r="L33" s="34" t="s">
        <v>48</v>
      </c>
      <c r="M33" s="35">
        <v>10</v>
      </c>
      <c r="N33" s="48">
        <v>100</v>
      </c>
      <c r="O33" s="50" t="s">
        <v>100</v>
      </c>
    </row>
    <row r="34" spans="1:15" ht="24.75" customHeight="1" x14ac:dyDescent="0.3">
      <c r="A34" s="9">
        <v>26</v>
      </c>
      <c r="B34" s="28" t="s">
        <v>20</v>
      </c>
      <c r="C34" s="29">
        <v>2025</v>
      </c>
      <c r="D34" s="30">
        <v>45824</v>
      </c>
      <c r="E34" s="31">
        <v>45824</v>
      </c>
      <c r="F34" s="32">
        <v>0.25</v>
      </c>
      <c r="G34" s="31">
        <v>45824</v>
      </c>
      <c r="H34" s="32">
        <v>0.5625</v>
      </c>
      <c r="I34" s="34">
        <v>3849</v>
      </c>
      <c r="J34" s="34">
        <v>117</v>
      </c>
      <c r="K34" s="34">
        <v>6</v>
      </c>
      <c r="L34" s="34" t="s">
        <v>34</v>
      </c>
      <c r="M34" s="29">
        <v>10</v>
      </c>
      <c r="N34" s="48">
        <v>65</v>
      </c>
      <c r="O34" s="50" t="s">
        <v>100</v>
      </c>
    </row>
    <row r="35" spans="1:15" ht="24.75" customHeight="1" x14ac:dyDescent="0.3">
      <c r="A35" s="9">
        <v>27</v>
      </c>
      <c r="B35" s="28" t="s">
        <v>22</v>
      </c>
      <c r="C35" s="29">
        <v>2025</v>
      </c>
      <c r="D35" s="30">
        <v>45831</v>
      </c>
      <c r="E35" s="31">
        <v>45831</v>
      </c>
      <c r="F35" s="32">
        <v>0.375</v>
      </c>
      <c r="G35" s="31">
        <v>45832</v>
      </c>
      <c r="H35" s="32">
        <v>0.20833333333333334</v>
      </c>
      <c r="I35" s="34">
        <v>499</v>
      </c>
      <c r="J35" s="34">
        <v>49.98</v>
      </c>
      <c r="K35" s="34">
        <v>3.5</v>
      </c>
      <c r="L35" s="34" t="s">
        <v>47</v>
      </c>
      <c r="M35" s="29">
        <v>10</v>
      </c>
      <c r="N35" s="48">
        <v>30</v>
      </c>
      <c r="O35" s="50" t="s">
        <v>100</v>
      </c>
    </row>
    <row r="36" spans="1:15" ht="24.75" customHeight="1" x14ac:dyDescent="0.3">
      <c r="A36" s="9">
        <v>28</v>
      </c>
      <c r="B36" s="36" t="s">
        <v>17</v>
      </c>
      <c r="C36" s="35">
        <v>2025</v>
      </c>
      <c r="D36" s="30">
        <v>45836</v>
      </c>
      <c r="E36" s="37">
        <v>45836</v>
      </c>
      <c r="F36" s="33">
        <v>0.33333333333333298</v>
      </c>
      <c r="G36" s="37">
        <v>45836</v>
      </c>
      <c r="H36" s="33">
        <v>0.75</v>
      </c>
      <c r="I36" s="34">
        <v>47800</v>
      </c>
      <c r="J36" s="34">
        <v>228.2</v>
      </c>
      <c r="K36" s="34">
        <v>6.45</v>
      </c>
      <c r="L36" s="34" t="s">
        <v>41</v>
      </c>
      <c r="M36" s="35">
        <v>12</v>
      </c>
      <c r="N36" s="48">
        <v>900</v>
      </c>
      <c r="O36" s="50" t="s">
        <v>100</v>
      </c>
    </row>
    <row r="37" spans="1:15" ht="24.75" customHeight="1" x14ac:dyDescent="0.3">
      <c r="A37" s="9">
        <v>29</v>
      </c>
      <c r="B37" s="28" t="s">
        <v>24</v>
      </c>
      <c r="C37" s="29">
        <v>2025</v>
      </c>
      <c r="D37" s="30">
        <v>45837</v>
      </c>
      <c r="E37" s="31">
        <v>45837</v>
      </c>
      <c r="F37" s="32">
        <v>0.45833333333333331</v>
      </c>
      <c r="G37" s="31">
        <v>45837</v>
      </c>
      <c r="H37" s="32">
        <v>0.95833333333333337</v>
      </c>
      <c r="I37" s="34">
        <v>2995</v>
      </c>
      <c r="J37" s="34">
        <v>110.65</v>
      </c>
      <c r="K37" s="34">
        <v>2.5</v>
      </c>
      <c r="L37" s="34" t="s">
        <v>49</v>
      </c>
      <c r="M37" s="35">
        <v>10</v>
      </c>
      <c r="N37" s="48">
        <v>175</v>
      </c>
      <c r="O37" s="50" t="s">
        <v>100</v>
      </c>
    </row>
    <row r="38" spans="1:15" ht="24.75" customHeight="1" x14ac:dyDescent="0.3">
      <c r="A38" s="9">
        <v>30</v>
      </c>
      <c r="B38" s="28" t="s">
        <v>18</v>
      </c>
      <c r="C38" s="29">
        <v>2025</v>
      </c>
      <c r="D38" s="30">
        <v>45838</v>
      </c>
      <c r="E38" s="31">
        <v>45838</v>
      </c>
      <c r="F38" s="32">
        <v>0.54166666666666663</v>
      </c>
      <c r="G38" s="31">
        <v>45838</v>
      </c>
      <c r="H38" s="32">
        <v>0.91666666666666663</v>
      </c>
      <c r="I38" s="34">
        <v>5175</v>
      </c>
      <c r="J38" s="34">
        <v>110</v>
      </c>
      <c r="K38" s="34">
        <v>4.4000000000000004</v>
      </c>
      <c r="L38" s="34" t="s">
        <v>44</v>
      </c>
      <c r="M38" s="35">
        <v>10</v>
      </c>
      <c r="N38" s="48">
        <v>100</v>
      </c>
      <c r="O38" s="50" t="s">
        <v>100</v>
      </c>
    </row>
    <row r="39" spans="1:15" ht="24.75" customHeight="1" x14ac:dyDescent="0.3">
      <c r="A39" s="9">
        <v>31</v>
      </c>
      <c r="B39" s="28" t="s">
        <v>25</v>
      </c>
      <c r="C39" s="29">
        <v>2025</v>
      </c>
      <c r="D39" s="30">
        <v>45842</v>
      </c>
      <c r="E39" s="31">
        <v>45842</v>
      </c>
      <c r="F39" s="32">
        <v>0.33333333333333331</v>
      </c>
      <c r="G39" s="31">
        <v>45842</v>
      </c>
      <c r="H39" s="32">
        <v>0.72916666666666663</v>
      </c>
      <c r="I39" s="34">
        <v>54300</v>
      </c>
      <c r="J39" s="34">
        <v>239</v>
      </c>
      <c r="K39" s="34">
        <v>0</v>
      </c>
      <c r="L39" s="34" t="s">
        <v>41</v>
      </c>
      <c r="M39" s="29" t="s">
        <v>50</v>
      </c>
      <c r="N39" s="48">
        <v>900</v>
      </c>
      <c r="O39" s="50" t="s">
        <v>101</v>
      </c>
    </row>
    <row r="40" spans="1:15" ht="24.75" customHeight="1" x14ac:dyDescent="0.3">
      <c r="A40" s="9">
        <v>32</v>
      </c>
      <c r="B40" s="28" t="s">
        <v>24</v>
      </c>
      <c r="C40" s="29">
        <v>2025</v>
      </c>
      <c r="D40" s="30">
        <v>45844</v>
      </c>
      <c r="E40" s="31">
        <v>45844</v>
      </c>
      <c r="F40" s="32">
        <v>0.45833333333333331</v>
      </c>
      <c r="G40" s="31">
        <v>45844</v>
      </c>
      <c r="H40" s="32">
        <v>0.95833333333333337</v>
      </c>
      <c r="I40" s="34">
        <v>2995</v>
      </c>
      <c r="J40" s="34">
        <v>110.65</v>
      </c>
      <c r="K40" s="34">
        <v>2.5</v>
      </c>
      <c r="L40" s="34" t="s">
        <v>49</v>
      </c>
      <c r="M40" s="35">
        <v>10</v>
      </c>
      <c r="N40" s="48">
        <v>175</v>
      </c>
      <c r="O40" s="50" t="s">
        <v>101</v>
      </c>
    </row>
    <row r="41" spans="1:15" ht="24.75" customHeight="1" x14ac:dyDescent="0.3">
      <c r="A41" s="9">
        <v>33</v>
      </c>
      <c r="B41" s="28" t="s">
        <v>19</v>
      </c>
      <c r="C41" s="29">
        <v>2025</v>
      </c>
      <c r="D41" s="30">
        <v>45844</v>
      </c>
      <c r="E41" s="31">
        <v>45844</v>
      </c>
      <c r="F41" s="32">
        <v>0.29166666666666669</v>
      </c>
      <c r="G41" s="31">
        <v>45844</v>
      </c>
      <c r="H41" s="32">
        <v>0.54166666666666663</v>
      </c>
      <c r="I41" s="34">
        <v>4200</v>
      </c>
      <c r="J41" s="34">
        <v>120</v>
      </c>
      <c r="K41" s="34">
        <v>4.25</v>
      </c>
      <c r="L41" s="34" t="s">
        <v>45</v>
      </c>
      <c r="M41" s="29">
        <v>12</v>
      </c>
      <c r="N41" s="48">
        <v>120</v>
      </c>
      <c r="O41" s="50" t="s">
        <v>101</v>
      </c>
    </row>
    <row r="42" spans="1:15" ht="24.75" customHeight="1" x14ac:dyDescent="0.3">
      <c r="A42" s="9">
        <v>34</v>
      </c>
      <c r="B42" s="28" t="s">
        <v>26</v>
      </c>
      <c r="C42" s="29">
        <v>2025</v>
      </c>
      <c r="D42" s="30">
        <v>45845</v>
      </c>
      <c r="E42" s="31">
        <v>45845</v>
      </c>
      <c r="F42" s="32">
        <v>0.54166666666666663</v>
      </c>
      <c r="G42" s="31">
        <v>45845</v>
      </c>
      <c r="H42" s="32">
        <v>0.91666666666666663</v>
      </c>
      <c r="I42" s="34">
        <v>5300</v>
      </c>
      <c r="J42" s="34">
        <v>110</v>
      </c>
      <c r="K42" s="34">
        <v>4.4000000000000004</v>
      </c>
      <c r="L42" s="34" t="s">
        <v>44</v>
      </c>
      <c r="M42" s="35">
        <v>10</v>
      </c>
      <c r="N42" s="48">
        <v>100</v>
      </c>
      <c r="O42" s="50" t="s">
        <v>101</v>
      </c>
    </row>
    <row r="43" spans="1:15" ht="24.75" customHeight="1" x14ac:dyDescent="0.3">
      <c r="A43" s="9">
        <v>35</v>
      </c>
      <c r="B43" s="28" t="s">
        <v>19</v>
      </c>
      <c r="C43" s="29">
        <v>2025</v>
      </c>
      <c r="D43" s="30">
        <v>45846</v>
      </c>
      <c r="E43" s="31">
        <v>45846</v>
      </c>
      <c r="F43" s="32">
        <v>0.51041666666666663</v>
      </c>
      <c r="G43" s="31">
        <v>45846</v>
      </c>
      <c r="H43" s="32">
        <v>0.91666666666666663</v>
      </c>
      <c r="I43" s="34">
        <v>4200</v>
      </c>
      <c r="J43" s="34">
        <v>120</v>
      </c>
      <c r="K43" s="34">
        <v>4.25</v>
      </c>
      <c r="L43" s="34" t="s">
        <v>45</v>
      </c>
      <c r="M43" s="35">
        <v>10</v>
      </c>
      <c r="N43" s="48">
        <v>120</v>
      </c>
      <c r="O43" s="50" t="s">
        <v>101</v>
      </c>
    </row>
    <row r="44" spans="1:15" ht="24.75" customHeight="1" x14ac:dyDescent="0.3">
      <c r="A44" s="9">
        <v>36</v>
      </c>
      <c r="B44" s="28" t="s">
        <v>22</v>
      </c>
      <c r="C44" s="29">
        <v>2025</v>
      </c>
      <c r="D44" s="30">
        <v>45846</v>
      </c>
      <c r="E44" s="31">
        <v>45846</v>
      </c>
      <c r="F44" s="32">
        <v>0.39583333333333331</v>
      </c>
      <c r="G44" s="31">
        <v>45846</v>
      </c>
      <c r="H44" s="32">
        <v>0.83333333333333337</v>
      </c>
      <c r="I44" s="34">
        <v>499</v>
      </c>
      <c r="J44" s="34">
        <v>49.98</v>
      </c>
      <c r="K44" s="34">
        <v>3.5</v>
      </c>
      <c r="L44" s="34" t="s">
        <v>47</v>
      </c>
      <c r="M44" s="29" t="s">
        <v>86</v>
      </c>
      <c r="N44" s="48">
        <v>30</v>
      </c>
      <c r="O44" s="50" t="s">
        <v>101</v>
      </c>
    </row>
    <row r="45" spans="1:15" ht="24.75" customHeight="1" x14ac:dyDescent="0.3">
      <c r="A45" s="9">
        <v>37</v>
      </c>
      <c r="B45" s="28" t="s">
        <v>27</v>
      </c>
      <c r="C45" s="29">
        <v>2025</v>
      </c>
      <c r="D45" s="30">
        <v>45849</v>
      </c>
      <c r="E45" s="31">
        <v>45849</v>
      </c>
      <c r="F45" s="32">
        <v>0.29166666666666669</v>
      </c>
      <c r="G45" s="31">
        <v>45849</v>
      </c>
      <c r="H45" s="32">
        <v>0.79166666666666663</v>
      </c>
      <c r="I45" s="34">
        <v>28258</v>
      </c>
      <c r="J45" s="34">
        <v>186</v>
      </c>
      <c r="K45" s="34">
        <v>6.12</v>
      </c>
      <c r="L45" s="34" t="s">
        <v>51</v>
      </c>
      <c r="M45" s="35">
        <v>12</v>
      </c>
      <c r="N45" s="48">
        <v>400</v>
      </c>
      <c r="O45" s="50" t="s">
        <v>101</v>
      </c>
    </row>
    <row r="46" spans="1:15" ht="24.75" customHeight="1" x14ac:dyDescent="0.3">
      <c r="A46" s="9">
        <v>38</v>
      </c>
      <c r="B46" s="28" t="s">
        <v>24</v>
      </c>
      <c r="C46" s="29">
        <v>2025</v>
      </c>
      <c r="D46" s="30">
        <v>45851</v>
      </c>
      <c r="E46" s="31">
        <v>45851</v>
      </c>
      <c r="F46" s="32">
        <v>0.45833333333333331</v>
      </c>
      <c r="G46" s="31">
        <v>45851</v>
      </c>
      <c r="H46" s="32">
        <v>0.95833333333333337</v>
      </c>
      <c r="I46" s="34">
        <v>2995</v>
      </c>
      <c r="J46" s="34">
        <v>110.65</v>
      </c>
      <c r="K46" s="34">
        <v>2.5</v>
      </c>
      <c r="L46" s="34" t="s">
        <v>49</v>
      </c>
      <c r="M46" s="35">
        <v>10</v>
      </c>
      <c r="N46" s="48">
        <v>175</v>
      </c>
      <c r="O46" s="50" t="s">
        <v>101</v>
      </c>
    </row>
    <row r="47" spans="1:15" ht="24.75" customHeight="1" x14ac:dyDescent="0.3">
      <c r="A47" s="9">
        <v>39</v>
      </c>
      <c r="B47" s="28" t="s">
        <v>18</v>
      </c>
      <c r="C47" s="29">
        <v>2025</v>
      </c>
      <c r="D47" s="30">
        <v>45852</v>
      </c>
      <c r="E47" s="31">
        <v>45852</v>
      </c>
      <c r="F47" s="32">
        <v>0.54166666666666663</v>
      </c>
      <c r="G47" s="31">
        <v>45852</v>
      </c>
      <c r="H47" s="32">
        <v>0.91666666666666663</v>
      </c>
      <c r="I47" s="34">
        <v>5175</v>
      </c>
      <c r="J47" s="34">
        <v>110</v>
      </c>
      <c r="K47" s="34">
        <v>4.4000000000000004</v>
      </c>
      <c r="L47" s="34" t="s">
        <v>44</v>
      </c>
      <c r="M47" s="35">
        <v>10</v>
      </c>
      <c r="N47" s="48">
        <v>100</v>
      </c>
      <c r="O47" s="50" t="s">
        <v>101</v>
      </c>
    </row>
    <row r="48" spans="1:15" ht="24.75" customHeight="1" x14ac:dyDescent="0.3">
      <c r="A48" s="9">
        <v>40</v>
      </c>
      <c r="B48" s="28" t="s">
        <v>28</v>
      </c>
      <c r="C48" s="29">
        <v>2025</v>
      </c>
      <c r="D48" s="30">
        <v>45856</v>
      </c>
      <c r="E48" s="31">
        <v>45856</v>
      </c>
      <c r="F48" s="32">
        <v>0.33333333333333331</v>
      </c>
      <c r="G48" s="31">
        <v>45856</v>
      </c>
      <c r="H48" s="32">
        <v>0.75</v>
      </c>
      <c r="I48" s="34">
        <v>30277</v>
      </c>
      <c r="J48" s="34">
        <v>181</v>
      </c>
      <c r="K48" s="34">
        <v>6</v>
      </c>
      <c r="L48" s="34" t="s">
        <v>43</v>
      </c>
      <c r="M48" s="35">
        <v>12</v>
      </c>
      <c r="N48" s="48">
        <v>750</v>
      </c>
      <c r="O48" s="50" t="s">
        <v>101</v>
      </c>
    </row>
    <row r="49" spans="1:15" ht="24.75" customHeight="1" x14ac:dyDescent="0.3">
      <c r="A49" s="9">
        <v>41</v>
      </c>
      <c r="B49" s="28" t="s">
        <v>29</v>
      </c>
      <c r="C49" s="35">
        <v>2025</v>
      </c>
      <c r="D49" s="30">
        <v>45857</v>
      </c>
      <c r="E49" s="31">
        <v>45857</v>
      </c>
      <c r="F49" s="32">
        <v>0.33333333333333331</v>
      </c>
      <c r="G49" s="31">
        <v>45857</v>
      </c>
      <c r="H49" s="33">
        <v>0.625</v>
      </c>
      <c r="I49" s="34">
        <v>24500</v>
      </c>
      <c r="J49" s="34">
        <v>190</v>
      </c>
      <c r="K49" s="34">
        <v>5.65</v>
      </c>
      <c r="L49" s="34" t="s">
        <v>52</v>
      </c>
      <c r="M49" s="35">
        <v>12</v>
      </c>
      <c r="N49" s="48">
        <v>250</v>
      </c>
      <c r="O49" s="50" t="s">
        <v>101</v>
      </c>
    </row>
    <row r="50" spans="1:15" ht="24.75" customHeight="1" x14ac:dyDescent="0.3">
      <c r="A50" s="9">
        <v>42</v>
      </c>
      <c r="B50" s="36" t="s">
        <v>17</v>
      </c>
      <c r="C50" s="35">
        <v>2025</v>
      </c>
      <c r="D50" s="30">
        <v>45860</v>
      </c>
      <c r="E50" s="37">
        <v>45860</v>
      </c>
      <c r="F50" s="33">
        <v>0.33333333333333298</v>
      </c>
      <c r="G50" s="37">
        <v>45860</v>
      </c>
      <c r="H50" s="33">
        <v>0.75</v>
      </c>
      <c r="I50" s="34">
        <v>47800</v>
      </c>
      <c r="J50" s="34">
        <v>228.2</v>
      </c>
      <c r="K50" s="34">
        <v>6.45</v>
      </c>
      <c r="L50" s="34" t="s">
        <v>41</v>
      </c>
      <c r="M50" s="35">
        <v>12</v>
      </c>
      <c r="N50" s="48">
        <v>900</v>
      </c>
      <c r="O50" s="50" t="s">
        <v>101</v>
      </c>
    </row>
    <row r="51" spans="1:15" ht="24.75" customHeight="1" x14ac:dyDescent="0.3">
      <c r="A51" s="9">
        <v>43</v>
      </c>
      <c r="B51" s="28" t="s">
        <v>30</v>
      </c>
      <c r="C51" s="29">
        <v>2025</v>
      </c>
      <c r="D51" s="30">
        <v>45864</v>
      </c>
      <c r="E51" s="31">
        <v>45864</v>
      </c>
      <c r="F51" s="32">
        <v>0.25</v>
      </c>
      <c r="G51" s="31">
        <v>45864</v>
      </c>
      <c r="H51" s="32">
        <v>0.75</v>
      </c>
      <c r="I51" s="34">
        <v>5431</v>
      </c>
      <c r="J51" s="34">
        <v>138</v>
      </c>
      <c r="K51" s="34">
        <v>5.68</v>
      </c>
      <c r="L51" s="34" t="s">
        <v>34</v>
      </c>
      <c r="M51" s="29">
        <v>12</v>
      </c>
      <c r="N51" s="48">
        <v>130</v>
      </c>
      <c r="O51" s="50" t="s">
        <v>101</v>
      </c>
    </row>
    <row r="52" spans="1:15" ht="24.75" customHeight="1" x14ac:dyDescent="0.3">
      <c r="A52" s="9">
        <v>44</v>
      </c>
      <c r="B52" s="28" t="s">
        <v>24</v>
      </c>
      <c r="C52" s="29">
        <v>2025</v>
      </c>
      <c r="D52" s="30">
        <v>45865</v>
      </c>
      <c r="E52" s="31">
        <v>45865</v>
      </c>
      <c r="F52" s="32">
        <v>0.45833333333333331</v>
      </c>
      <c r="G52" s="31">
        <v>45865</v>
      </c>
      <c r="H52" s="32">
        <v>0.95833333333333337</v>
      </c>
      <c r="I52" s="34">
        <v>2995</v>
      </c>
      <c r="J52" s="34">
        <v>110.65</v>
      </c>
      <c r="K52" s="34">
        <v>2.5</v>
      </c>
      <c r="L52" s="34" t="s">
        <v>49</v>
      </c>
      <c r="M52" s="35">
        <v>10</v>
      </c>
      <c r="N52" s="48">
        <v>175</v>
      </c>
      <c r="O52" s="50" t="s">
        <v>101</v>
      </c>
    </row>
    <row r="53" spans="1:15" ht="24.75" customHeight="1" x14ac:dyDescent="0.3">
      <c r="A53" s="9">
        <v>45</v>
      </c>
      <c r="B53" s="28" t="s">
        <v>19</v>
      </c>
      <c r="C53" s="29">
        <v>2025</v>
      </c>
      <c r="D53" s="30">
        <v>45872</v>
      </c>
      <c r="E53" s="31">
        <v>45872</v>
      </c>
      <c r="F53" s="32">
        <v>0.29166666666666669</v>
      </c>
      <c r="G53" s="31">
        <v>45872</v>
      </c>
      <c r="H53" s="32">
        <v>0.54166666666666663</v>
      </c>
      <c r="I53" s="34">
        <v>4200</v>
      </c>
      <c r="J53" s="34">
        <v>120</v>
      </c>
      <c r="K53" s="34">
        <v>4.25</v>
      </c>
      <c r="L53" s="34" t="s">
        <v>45</v>
      </c>
      <c r="M53" s="35">
        <v>12</v>
      </c>
      <c r="N53" s="48">
        <v>120</v>
      </c>
      <c r="O53" s="50" t="s">
        <v>102</v>
      </c>
    </row>
    <row r="54" spans="1:15" ht="24.75" customHeight="1" x14ac:dyDescent="0.3">
      <c r="A54" s="9">
        <v>46</v>
      </c>
      <c r="B54" s="28" t="s">
        <v>24</v>
      </c>
      <c r="C54" s="29">
        <v>2025</v>
      </c>
      <c r="D54" s="30">
        <v>45872</v>
      </c>
      <c r="E54" s="31">
        <v>45872</v>
      </c>
      <c r="F54" s="32">
        <v>0.45833333333333331</v>
      </c>
      <c r="G54" s="31">
        <v>45872</v>
      </c>
      <c r="H54" s="32">
        <v>0.95833333333333337</v>
      </c>
      <c r="I54" s="34">
        <v>2995</v>
      </c>
      <c r="J54" s="34">
        <v>110.65</v>
      </c>
      <c r="K54" s="34">
        <v>2.5</v>
      </c>
      <c r="L54" s="34" t="s">
        <v>49</v>
      </c>
      <c r="M54" s="35">
        <v>10</v>
      </c>
      <c r="N54" s="48">
        <v>175</v>
      </c>
      <c r="O54" s="50" t="s">
        <v>102</v>
      </c>
    </row>
    <row r="55" spans="1:15" ht="24.75" customHeight="1" x14ac:dyDescent="0.3">
      <c r="A55" s="9">
        <v>47</v>
      </c>
      <c r="B55" s="28" t="s">
        <v>30</v>
      </c>
      <c r="C55" s="29">
        <v>2025</v>
      </c>
      <c r="D55" s="30">
        <v>45873</v>
      </c>
      <c r="E55" s="31">
        <v>45873</v>
      </c>
      <c r="F55" s="32">
        <v>0.25</v>
      </c>
      <c r="G55" s="31">
        <v>45873</v>
      </c>
      <c r="H55" s="32">
        <v>0.75</v>
      </c>
      <c r="I55" s="34">
        <v>5431</v>
      </c>
      <c r="J55" s="34">
        <v>138</v>
      </c>
      <c r="K55" s="34">
        <v>5.68</v>
      </c>
      <c r="L55" s="34" t="s">
        <v>34</v>
      </c>
      <c r="M55" s="29">
        <v>12</v>
      </c>
      <c r="N55" s="48">
        <v>130</v>
      </c>
      <c r="O55" s="50" t="s">
        <v>102</v>
      </c>
    </row>
    <row r="56" spans="1:15" ht="24.75" customHeight="1" x14ac:dyDescent="0.3">
      <c r="A56" s="9">
        <v>48</v>
      </c>
      <c r="B56" s="28" t="s">
        <v>19</v>
      </c>
      <c r="C56" s="29">
        <v>2025</v>
      </c>
      <c r="D56" s="30">
        <v>45874</v>
      </c>
      <c r="E56" s="31">
        <v>45874</v>
      </c>
      <c r="F56" s="32">
        <v>0.51041666666666663</v>
      </c>
      <c r="G56" s="31">
        <v>45874</v>
      </c>
      <c r="H56" s="32">
        <v>0.91666666666666663</v>
      </c>
      <c r="I56" s="34">
        <v>4200</v>
      </c>
      <c r="J56" s="34">
        <v>120</v>
      </c>
      <c r="K56" s="34">
        <v>4.25</v>
      </c>
      <c r="L56" s="34" t="s">
        <v>45</v>
      </c>
      <c r="M56" s="29">
        <v>10</v>
      </c>
      <c r="N56" s="48">
        <v>120</v>
      </c>
      <c r="O56" s="50" t="s">
        <v>102</v>
      </c>
    </row>
    <row r="57" spans="1:15" ht="24.75" customHeight="1" x14ac:dyDescent="0.3">
      <c r="A57" s="9">
        <v>49</v>
      </c>
      <c r="B57" s="28" t="s">
        <v>24</v>
      </c>
      <c r="C57" s="29">
        <v>2025</v>
      </c>
      <c r="D57" s="30">
        <v>45879</v>
      </c>
      <c r="E57" s="31">
        <v>45879</v>
      </c>
      <c r="F57" s="32">
        <v>0.45833333333333331</v>
      </c>
      <c r="G57" s="31">
        <v>45879</v>
      </c>
      <c r="H57" s="32">
        <v>0.95833333333333337</v>
      </c>
      <c r="I57" s="34">
        <v>2995</v>
      </c>
      <c r="J57" s="34">
        <v>110.65</v>
      </c>
      <c r="K57" s="34">
        <v>2.5</v>
      </c>
      <c r="L57" s="34" t="s">
        <v>49</v>
      </c>
      <c r="M57" s="35">
        <v>10</v>
      </c>
      <c r="N57" s="48">
        <v>175</v>
      </c>
      <c r="O57" s="50" t="s">
        <v>102</v>
      </c>
    </row>
    <row r="58" spans="1:15" ht="24.75" customHeight="1" x14ac:dyDescent="0.3">
      <c r="A58" s="9">
        <v>50</v>
      </c>
      <c r="B58" s="28" t="s">
        <v>31</v>
      </c>
      <c r="C58" s="29">
        <v>2025</v>
      </c>
      <c r="D58" s="30">
        <v>45881</v>
      </c>
      <c r="E58" s="31">
        <v>45881</v>
      </c>
      <c r="F58" s="32">
        <v>0.33333333333333331</v>
      </c>
      <c r="G58" s="31">
        <v>45881</v>
      </c>
      <c r="H58" s="32">
        <v>0.83333333333333337</v>
      </c>
      <c r="I58" s="34">
        <v>30277</v>
      </c>
      <c r="J58" s="34">
        <v>180.45</v>
      </c>
      <c r="K58" s="34">
        <v>6</v>
      </c>
      <c r="L58" s="34" t="s">
        <v>43</v>
      </c>
      <c r="M58" s="35">
        <v>12</v>
      </c>
      <c r="N58" s="48">
        <v>750</v>
      </c>
      <c r="O58" s="50" t="s">
        <v>102</v>
      </c>
    </row>
    <row r="59" spans="1:15" ht="24.75" customHeight="1" x14ac:dyDescent="0.3">
      <c r="A59" s="9">
        <v>51</v>
      </c>
      <c r="B59" s="28" t="s">
        <v>30</v>
      </c>
      <c r="C59" s="29">
        <v>2025</v>
      </c>
      <c r="D59" s="30">
        <v>45882</v>
      </c>
      <c r="E59" s="31">
        <v>45882</v>
      </c>
      <c r="F59" s="32">
        <v>0.25</v>
      </c>
      <c r="G59" s="31">
        <v>45882</v>
      </c>
      <c r="H59" s="32">
        <v>0.75</v>
      </c>
      <c r="I59" s="34">
        <v>5431</v>
      </c>
      <c r="J59" s="34">
        <v>138</v>
      </c>
      <c r="K59" s="34">
        <v>5.68</v>
      </c>
      <c r="L59" s="34" t="s">
        <v>34</v>
      </c>
      <c r="M59" s="29">
        <v>12</v>
      </c>
      <c r="N59" s="48">
        <v>130</v>
      </c>
      <c r="O59" s="50" t="s">
        <v>102</v>
      </c>
    </row>
    <row r="60" spans="1:15" ht="24.75" customHeight="1" x14ac:dyDescent="0.3">
      <c r="A60" s="9">
        <v>52</v>
      </c>
      <c r="B60" s="28" t="s">
        <v>24</v>
      </c>
      <c r="C60" s="29">
        <v>2025</v>
      </c>
      <c r="D60" s="30">
        <v>45886</v>
      </c>
      <c r="E60" s="31">
        <v>45886</v>
      </c>
      <c r="F60" s="32">
        <v>0.45833333333333331</v>
      </c>
      <c r="G60" s="31">
        <v>45886</v>
      </c>
      <c r="H60" s="32">
        <v>0.95833333333333337</v>
      </c>
      <c r="I60" s="34">
        <v>2995</v>
      </c>
      <c r="J60" s="34">
        <v>110.65</v>
      </c>
      <c r="K60" s="34">
        <v>2.5</v>
      </c>
      <c r="L60" s="34" t="s">
        <v>49</v>
      </c>
      <c r="M60" s="35">
        <v>10</v>
      </c>
      <c r="N60" s="48">
        <v>175</v>
      </c>
      <c r="O60" s="50" t="s">
        <v>102</v>
      </c>
    </row>
    <row r="61" spans="1:15" ht="24.75" customHeight="1" x14ac:dyDescent="0.3">
      <c r="A61" s="9">
        <v>53</v>
      </c>
      <c r="B61" s="28" t="s">
        <v>32</v>
      </c>
      <c r="C61" s="29">
        <v>2025</v>
      </c>
      <c r="D61" s="30">
        <v>45890</v>
      </c>
      <c r="E61" s="31">
        <v>45890</v>
      </c>
      <c r="F61" s="32">
        <v>0.375</v>
      </c>
      <c r="G61" s="31">
        <v>45890</v>
      </c>
      <c r="H61" s="32">
        <v>0.83333333333333337</v>
      </c>
      <c r="I61" s="34">
        <v>3984</v>
      </c>
      <c r="J61" s="34">
        <v>102.7</v>
      </c>
      <c r="K61" s="34">
        <v>5.85</v>
      </c>
      <c r="L61" s="34" t="s">
        <v>53</v>
      </c>
      <c r="M61" s="29">
        <v>12</v>
      </c>
      <c r="N61" s="48">
        <v>100</v>
      </c>
      <c r="O61" s="50" t="s">
        <v>102</v>
      </c>
    </row>
    <row r="62" spans="1:15" ht="24.75" customHeight="1" x14ac:dyDescent="0.3">
      <c r="A62" s="9">
        <v>54</v>
      </c>
      <c r="B62" s="28" t="s">
        <v>30</v>
      </c>
      <c r="C62" s="29">
        <v>2025</v>
      </c>
      <c r="D62" s="30">
        <v>45891</v>
      </c>
      <c r="E62" s="31">
        <v>45891</v>
      </c>
      <c r="F62" s="32">
        <v>0.25</v>
      </c>
      <c r="G62" s="31">
        <v>45891</v>
      </c>
      <c r="H62" s="32">
        <v>0.75</v>
      </c>
      <c r="I62" s="34">
        <v>5431</v>
      </c>
      <c r="J62" s="34">
        <v>138</v>
      </c>
      <c r="K62" s="34">
        <v>5.68</v>
      </c>
      <c r="L62" s="34" t="s">
        <v>34</v>
      </c>
      <c r="M62" s="29">
        <v>12</v>
      </c>
      <c r="N62" s="48">
        <v>130</v>
      </c>
      <c r="O62" s="50" t="s">
        <v>102</v>
      </c>
    </row>
    <row r="63" spans="1:15" ht="24.75" customHeight="1" x14ac:dyDescent="0.3">
      <c r="A63" s="9">
        <v>55</v>
      </c>
      <c r="B63" s="36" t="s">
        <v>17</v>
      </c>
      <c r="C63" s="35">
        <v>2025</v>
      </c>
      <c r="D63" s="30">
        <v>45892</v>
      </c>
      <c r="E63" s="37">
        <v>45892</v>
      </c>
      <c r="F63" s="33">
        <v>0.33333333333333298</v>
      </c>
      <c r="G63" s="37">
        <v>45892</v>
      </c>
      <c r="H63" s="33">
        <v>0.75</v>
      </c>
      <c r="I63" s="34">
        <v>47800</v>
      </c>
      <c r="J63" s="34">
        <v>228.2</v>
      </c>
      <c r="K63" s="34">
        <v>6.45</v>
      </c>
      <c r="L63" s="34" t="s">
        <v>41</v>
      </c>
      <c r="M63" s="35">
        <v>12</v>
      </c>
      <c r="N63" s="48">
        <v>900</v>
      </c>
      <c r="O63" s="50" t="s">
        <v>102</v>
      </c>
    </row>
    <row r="64" spans="1:15" ht="24.75" customHeight="1" x14ac:dyDescent="0.3">
      <c r="A64" s="9">
        <v>56</v>
      </c>
      <c r="B64" s="28" t="s">
        <v>25</v>
      </c>
      <c r="C64" s="29">
        <v>2025</v>
      </c>
      <c r="D64" s="30">
        <v>45892</v>
      </c>
      <c r="E64" s="31">
        <v>45892</v>
      </c>
      <c r="F64" s="32">
        <v>0.33333333333333331</v>
      </c>
      <c r="G64" s="31">
        <v>45892</v>
      </c>
      <c r="H64" s="32">
        <v>0.75</v>
      </c>
      <c r="I64" s="34">
        <v>54300</v>
      </c>
      <c r="J64" s="34">
        <v>239</v>
      </c>
      <c r="K64" s="34">
        <v>0</v>
      </c>
      <c r="L64" s="34" t="s">
        <v>41</v>
      </c>
      <c r="M64" s="35" t="s">
        <v>50</v>
      </c>
      <c r="N64" s="48">
        <v>900</v>
      </c>
      <c r="O64" s="50" t="s">
        <v>102</v>
      </c>
    </row>
    <row r="65" spans="1:15" ht="24.75" customHeight="1" x14ac:dyDescent="0.3">
      <c r="A65" s="9">
        <v>57</v>
      </c>
      <c r="B65" s="28" t="s">
        <v>18</v>
      </c>
      <c r="C65" s="29">
        <v>2025</v>
      </c>
      <c r="D65" s="30">
        <v>45894</v>
      </c>
      <c r="E65" s="31">
        <v>45894</v>
      </c>
      <c r="F65" s="32">
        <v>0.54166666666666663</v>
      </c>
      <c r="G65" s="31">
        <v>45894</v>
      </c>
      <c r="H65" s="32">
        <v>0.91666666666666663</v>
      </c>
      <c r="I65" s="34">
        <v>5175</v>
      </c>
      <c r="J65" s="34">
        <v>110</v>
      </c>
      <c r="K65" s="34">
        <v>4.4000000000000004</v>
      </c>
      <c r="L65" s="34" t="s">
        <v>44</v>
      </c>
      <c r="M65" s="35">
        <v>10</v>
      </c>
      <c r="N65" s="48">
        <v>100</v>
      </c>
      <c r="O65" s="50" t="s">
        <v>102</v>
      </c>
    </row>
    <row r="66" spans="1:15" ht="24.75" customHeight="1" x14ac:dyDescent="0.3">
      <c r="A66" s="9">
        <v>58</v>
      </c>
      <c r="B66" s="28" t="s">
        <v>32</v>
      </c>
      <c r="C66" s="29">
        <v>2025</v>
      </c>
      <c r="D66" s="30">
        <v>45897</v>
      </c>
      <c r="E66" s="31">
        <v>45897</v>
      </c>
      <c r="F66" s="32">
        <v>0.375</v>
      </c>
      <c r="G66" s="31">
        <v>45897</v>
      </c>
      <c r="H66" s="32">
        <v>0.83333333333333337</v>
      </c>
      <c r="I66" s="34">
        <v>3984</v>
      </c>
      <c r="J66" s="34">
        <v>102.7</v>
      </c>
      <c r="K66" s="34">
        <v>5.85</v>
      </c>
      <c r="L66" s="34" t="s">
        <v>53</v>
      </c>
      <c r="M66" s="29">
        <v>12</v>
      </c>
      <c r="N66" s="48">
        <v>100</v>
      </c>
      <c r="O66" s="50" t="s">
        <v>102</v>
      </c>
    </row>
    <row r="67" spans="1:15" ht="24.75" customHeight="1" x14ac:dyDescent="0.3">
      <c r="A67" s="9">
        <v>59</v>
      </c>
      <c r="B67" s="28" t="s">
        <v>19</v>
      </c>
      <c r="C67" s="29">
        <v>2025</v>
      </c>
      <c r="D67" s="30">
        <v>45900</v>
      </c>
      <c r="E67" s="31">
        <v>45900</v>
      </c>
      <c r="F67" s="32">
        <v>0.29166666666666669</v>
      </c>
      <c r="G67" s="31">
        <v>45900</v>
      </c>
      <c r="H67" s="32">
        <v>0.54166666666666663</v>
      </c>
      <c r="I67" s="34">
        <v>4200</v>
      </c>
      <c r="J67" s="34">
        <v>120</v>
      </c>
      <c r="K67" s="34">
        <v>4.25</v>
      </c>
      <c r="L67" s="34" t="s">
        <v>45</v>
      </c>
      <c r="M67" s="29">
        <v>12</v>
      </c>
      <c r="N67" s="48">
        <v>120</v>
      </c>
      <c r="O67" s="50" t="s">
        <v>102</v>
      </c>
    </row>
    <row r="68" spans="1:15" ht="24.75" customHeight="1" x14ac:dyDescent="0.3">
      <c r="A68" s="9">
        <v>60</v>
      </c>
      <c r="B68" s="28" t="s">
        <v>24</v>
      </c>
      <c r="C68" s="29">
        <v>2025</v>
      </c>
      <c r="D68" s="30">
        <v>45900</v>
      </c>
      <c r="E68" s="31">
        <v>45900</v>
      </c>
      <c r="F68" s="32">
        <v>0.45833333333333331</v>
      </c>
      <c r="G68" s="31">
        <v>45900</v>
      </c>
      <c r="H68" s="32">
        <v>0.95833333333333337</v>
      </c>
      <c r="I68" s="34">
        <v>2995</v>
      </c>
      <c r="J68" s="34">
        <v>110.65</v>
      </c>
      <c r="K68" s="34">
        <v>2.5</v>
      </c>
      <c r="L68" s="34" t="s">
        <v>49</v>
      </c>
      <c r="M68" s="35">
        <v>10</v>
      </c>
      <c r="N68" s="48">
        <v>175</v>
      </c>
      <c r="O68" s="50" t="s">
        <v>102</v>
      </c>
    </row>
    <row r="69" spans="1:15" ht="24.75" customHeight="1" x14ac:dyDescent="0.3">
      <c r="A69" s="9">
        <v>61</v>
      </c>
      <c r="B69" s="28" t="s">
        <v>19</v>
      </c>
      <c r="C69" s="29">
        <v>2025</v>
      </c>
      <c r="D69" s="30">
        <v>45902</v>
      </c>
      <c r="E69" s="31">
        <v>45902</v>
      </c>
      <c r="F69" s="32">
        <v>0.51041666666666663</v>
      </c>
      <c r="G69" s="31">
        <v>45902</v>
      </c>
      <c r="H69" s="32">
        <v>0.91666666666666663</v>
      </c>
      <c r="I69" s="34">
        <v>4200</v>
      </c>
      <c r="J69" s="34">
        <v>120</v>
      </c>
      <c r="K69" s="34">
        <v>4.25</v>
      </c>
      <c r="L69" s="34" t="s">
        <v>45</v>
      </c>
      <c r="M69" s="29">
        <v>10</v>
      </c>
      <c r="N69" s="48">
        <v>120</v>
      </c>
      <c r="O69" s="50" t="s">
        <v>103</v>
      </c>
    </row>
    <row r="70" spans="1:15" ht="24.75" customHeight="1" x14ac:dyDescent="0.3">
      <c r="A70" s="9">
        <v>62</v>
      </c>
      <c r="B70" s="36" t="s">
        <v>33</v>
      </c>
      <c r="C70" s="35">
        <v>2025</v>
      </c>
      <c r="D70" s="30">
        <v>45903</v>
      </c>
      <c r="E70" s="37">
        <v>45903</v>
      </c>
      <c r="F70" s="33">
        <v>0.29166666666666669</v>
      </c>
      <c r="G70" s="37">
        <v>45903</v>
      </c>
      <c r="H70" s="33">
        <v>0.625</v>
      </c>
      <c r="I70" s="34">
        <v>30277</v>
      </c>
      <c r="J70" s="34">
        <v>180</v>
      </c>
      <c r="K70" s="34">
        <v>6</v>
      </c>
      <c r="L70" s="34" t="s">
        <v>54</v>
      </c>
      <c r="M70" s="35">
        <v>12</v>
      </c>
      <c r="N70" s="48">
        <v>700</v>
      </c>
      <c r="O70" s="50" t="s">
        <v>103</v>
      </c>
    </row>
    <row r="71" spans="1:15" ht="24.75" customHeight="1" x14ac:dyDescent="0.3">
      <c r="A71" s="9">
        <v>63</v>
      </c>
      <c r="B71" s="28" t="s">
        <v>18</v>
      </c>
      <c r="C71" s="29">
        <v>2025</v>
      </c>
      <c r="D71" s="30">
        <v>45903</v>
      </c>
      <c r="E71" s="31">
        <v>45903</v>
      </c>
      <c r="F71" s="32">
        <v>0.95833333333333337</v>
      </c>
      <c r="G71" s="31">
        <v>45904</v>
      </c>
      <c r="H71" s="32">
        <v>0.70833333333333337</v>
      </c>
      <c r="I71" s="34">
        <v>5175</v>
      </c>
      <c r="J71" s="34">
        <v>110</v>
      </c>
      <c r="K71" s="34">
        <v>4.4000000000000004</v>
      </c>
      <c r="L71" s="34" t="s">
        <v>44</v>
      </c>
      <c r="M71" s="29">
        <v>12</v>
      </c>
      <c r="N71" s="48">
        <v>100</v>
      </c>
      <c r="O71" s="50" t="s">
        <v>103</v>
      </c>
    </row>
    <row r="72" spans="1:15" ht="24.75" customHeight="1" x14ac:dyDescent="0.3">
      <c r="A72" s="9">
        <v>64</v>
      </c>
      <c r="B72" s="28" t="s">
        <v>24</v>
      </c>
      <c r="C72" s="29">
        <v>2025</v>
      </c>
      <c r="D72" s="30">
        <v>45907</v>
      </c>
      <c r="E72" s="31">
        <v>45907</v>
      </c>
      <c r="F72" s="32">
        <v>0.45833333333333331</v>
      </c>
      <c r="G72" s="31">
        <v>45907</v>
      </c>
      <c r="H72" s="32">
        <v>0.95833333333333337</v>
      </c>
      <c r="I72" s="34">
        <v>2995</v>
      </c>
      <c r="J72" s="34">
        <v>110.65</v>
      </c>
      <c r="K72" s="34">
        <v>2.5</v>
      </c>
      <c r="L72" s="34" t="s">
        <v>49</v>
      </c>
      <c r="M72" s="35">
        <v>10</v>
      </c>
      <c r="N72" s="48">
        <v>175</v>
      </c>
      <c r="O72" s="50" t="s">
        <v>103</v>
      </c>
    </row>
    <row r="73" spans="1:15" ht="24.75" customHeight="1" x14ac:dyDescent="0.3">
      <c r="A73" s="9">
        <v>65</v>
      </c>
      <c r="B73" s="28" t="s">
        <v>21</v>
      </c>
      <c r="C73" s="29">
        <v>2025</v>
      </c>
      <c r="D73" s="30">
        <v>45907</v>
      </c>
      <c r="E73" s="31">
        <v>45907</v>
      </c>
      <c r="F73" s="32">
        <v>0.27083333333333331</v>
      </c>
      <c r="G73" s="31">
        <v>45907</v>
      </c>
      <c r="H73" s="32">
        <v>0.35416666666666669</v>
      </c>
      <c r="I73" s="34">
        <v>10700</v>
      </c>
      <c r="J73" s="34">
        <v>142</v>
      </c>
      <c r="K73" s="34">
        <v>4.8</v>
      </c>
      <c r="L73" s="34" t="s">
        <v>46</v>
      </c>
      <c r="M73" s="35">
        <v>12</v>
      </c>
      <c r="N73" s="48">
        <v>200</v>
      </c>
      <c r="O73" s="50" t="s">
        <v>103</v>
      </c>
    </row>
    <row r="74" spans="1:15" ht="24.75" customHeight="1" x14ac:dyDescent="0.3">
      <c r="A74" s="9">
        <v>66</v>
      </c>
      <c r="B74" s="28" t="s">
        <v>18</v>
      </c>
      <c r="C74" s="29">
        <v>2025</v>
      </c>
      <c r="D74" s="30">
        <v>45908</v>
      </c>
      <c r="E74" s="31">
        <v>45908</v>
      </c>
      <c r="F74" s="32">
        <v>0.54166666666666663</v>
      </c>
      <c r="G74" s="31">
        <v>45908</v>
      </c>
      <c r="H74" s="32">
        <v>0.91666666666666663</v>
      </c>
      <c r="I74" s="34">
        <v>5175</v>
      </c>
      <c r="J74" s="34">
        <v>110</v>
      </c>
      <c r="K74" s="34">
        <v>4.4000000000000004</v>
      </c>
      <c r="L74" s="34" t="s">
        <v>44</v>
      </c>
      <c r="M74" s="35">
        <v>10</v>
      </c>
      <c r="N74" s="48">
        <v>100</v>
      </c>
      <c r="O74" s="50" t="s">
        <v>103</v>
      </c>
    </row>
    <row r="75" spans="1:15" ht="24.75" customHeight="1" x14ac:dyDescent="0.3">
      <c r="A75" s="9">
        <v>67</v>
      </c>
      <c r="B75" s="28" t="s">
        <v>34</v>
      </c>
      <c r="C75" s="29">
        <v>2025</v>
      </c>
      <c r="D75" s="30">
        <v>45908</v>
      </c>
      <c r="E75" s="31">
        <v>45908</v>
      </c>
      <c r="F75" s="32">
        <v>0.25</v>
      </c>
      <c r="G75" s="31">
        <v>45908</v>
      </c>
      <c r="H75" s="32">
        <v>0.5625</v>
      </c>
      <c r="I75" s="34">
        <v>2532</v>
      </c>
      <c r="J75" s="34">
        <v>109.5</v>
      </c>
      <c r="K75" s="34">
        <v>5.13</v>
      </c>
      <c r="L75" s="34" t="s">
        <v>34</v>
      </c>
      <c r="M75" s="29">
        <v>12</v>
      </c>
      <c r="N75" s="48">
        <v>65</v>
      </c>
      <c r="O75" s="50" t="s">
        <v>103</v>
      </c>
    </row>
    <row r="76" spans="1:15" ht="24.75" customHeight="1" x14ac:dyDescent="0.3">
      <c r="A76" s="9">
        <v>68</v>
      </c>
      <c r="B76" s="28" t="s">
        <v>24</v>
      </c>
      <c r="C76" s="29">
        <v>2025</v>
      </c>
      <c r="D76" s="30">
        <v>45914</v>
      </c>
      <c r="E76" s="31">
        <v>45914</v>
      </c>
      <c r="F76" s="32">
        <v>0.45833333333333331</v>
      </c>
      <c r="G76" s="31">
        <v>45914</v>
      </c>
      <c r="H76" s="32">
        <v>0.95833333333333337</v>
      </c>
      <c r="I76" s="34">
        <v>2995</v>
      </c>
      <c r="J76" s="34">
        <v>110.65</v>
      </c>
      <c r="K76" s="34">
        <v>2.5</v>
      </c>
      <c r="L76" s="34" t="s">
        <v>49</v>
      </c>
      <c r="M76" s="35">
        <v>10</v>
      </c>
      <c r="N76" s="48">
        <v>175</v>
      </c>
      <c r="O76" s="50" t="s">
        <v>103</v>
      </c>
    </row>
    <row r="77" spans="1:15" ht="24.75" customHeight="1" x14ac:dyDescent="0.3">
      <c r="A77" s="9">
        <v>69</v>
      </c>
      <c r="B77" s="28" t="s">
        <v>21</v>
      </c>
      <c r="C77" s="29">
        <v>2025</v>
      </c>
      <c r="D77" s="30">
        <v>45914</v>
      </c>
      <c r="E77" s="31">
        <v>45914</v>
      </c>
      <c r="F77" s="32">
        <v>0.27083333333333331</v>
      </c>
      <c r="G77" s="31">
        <v>45914</v>
      </c>
      <c r="H77" s="32">
        <v>0.35416666666666669</v>
      </c>
      <c r="I77" s="34">
        <v>10700</v>
      </c>
      <c r="J77" s="34">
        <v>142</v>
      </c>
      <c r="K77" s="34">
        <v>4.8</v>
      </c>
      <c r="L77" s="34" t="s">
        <v>46</v>
      </c>
      <c r="M77" s="35">
        <v>12</v>
      </c>
      <c r="N77" s="48">
        <v>200</v>
      </c>
      <c r="O77" s="50" t="s">
        <v>103</v>
      </c>
    </row>
    <row r="78" spans="1:15" ht="24.75" customHeight="1" x14ac:dyDescent="0.3">
      <c r="A78" s="9">
        <v>70</v>
      </c>
      <c r="B78" s="28" t="s">
        <v>31</v>
      </c>
      <c r="C78" s="29">
        <v>2025</v>
      </c>
      <c r="D78" s="30">
        <v>45915</v>
      </c>
      <c r="E78" s="31">
        <v>45915</v>
      </c>
      <c r="F78" s="32">
        <v>0.33333333333333331</v>
      </c>
      <c r="G78" s="31">
        <v>45915</v>
      </c>
      <c r="H78" s="32">
        <v>0.75</v>
      </c>
      <c r="I78" s="34">
        <v>30277</v>
      </c>
      <c r="J78" s="34">
        <v>180.45</v>
      </c>
      <c r="K78" s="34">
        <v>6</v>
      </c>
      <c r="L78" s="34" t="s">
        <v>43</v>
      </c>
      <c r="M78" s="35">
        <v>12</v>
      </c>
      <c r="N78" s="48">
        <v>750</v>
      </c>
      <c r="O78" s="50" t="s">
        <v>103</v>
      </c>
    </row>
    <row r="79" spans="1:15" ht="24.75" customHeight="1" x14ac:dyDescent="0.3">
      <c r="A79" s="9">
        <v>71</v>
      </c>
      <c r="B79" s="28" t="s">
        <v>25</v>
      </c>
      <c r="C79" s="29">
        <v>2025</v>
      </c>
      <c r="D79" s="30">
        <v>45920</v>
      </c>
      <c r="E79" s="31">
        <v>45920</v>
      </c>
      <c r="F79" s="32">
        <v>0.29166666666666669</v>
      </c>
      <c r="G79" s="31">
        <v>45920</v>
      </c>
      <c r="H79" s="32">
        <v>0.75</v>
      </c>
      <c r="I79" s="34">
        <v>54300</v>
      </c>
      <c r="J79" s="34">
        <v>239</v>
      </c>
      <c r="K79" s="34">
        <v>0</v>
      </c>
      <c r="L79" s="34" t="s">
        <v>41</v>
      </c>
      <c r="M79" s="29" t="s">
        <v>50</v>
      </c>
      <c r="N79" s="48">
        <v>900</v>
      </c>
      <c r="O79" s="50" t="s">
        <v>103</v>
      </c>
    </row>
    <row r="80" spans="1:15" ht="24.75" customHeight="1" x14ac:dyDescent="0.3">
      <c r="A80" s="9">
        <v>72</v>
      </c>
      <c r="B80" s="28" t="s">
        <v>21</v>
      </c>
      <c r="C80" s="29">
        <v>2025</v>
      </c>
      <c r="D80" s="30">
        <v>45921</v>
      </c>
      <c r="E80" s="31">
        <v>45921</v>
      </c>
      <c r="F80" s="32">
        <v>0.27083333333333331</v>
      </c>
      <c r="G80" s="31">
        <v>45921</v>
      </c>
      <c r="H80" s="32">
        <v>0.35416666666666669</v>
      </c>
      <c r="I80" s="34">
        <v>10700</v>
      </c>
      <c r="J80" s="34">
        <v>142</v>
      </c>
      <c r="K80" s="34">
        <v>4.8</v>
      </c>
      <c r="L80" s="34" t="s">
        <v>46</v>
      </c>
      <c r="M80" s="35">
        <v>12</v>
      </c>
      <c r="N80" s="48">
        <v>200</v>
      </c>
      <c r="O80" s="50" t="s">
        <v>103</v>
      </c>
    </row>
    <row r="81" spans="1:15" ht="24.75" customHeight="1" x14ac:dyDescent="0.3">
      <c r="A81" s="9">
        <v>73</v>
      </c>
      <c r="B81" s="28" t="s">
        <v>18</v>
      </c>
      <c r="C81" s="29">
        <v>2025</v>
      </c>
      <c r="D81" s="30">
        <v>45922</v>
      </c>
      <c r="E81" s="31">
        <v>45922</v>
      </c>
      <c r="F81" s="32">
        <v>0.54166666666666663</v>
      </c>
      <c r="G81" s="31">
        <v>45922</v>
      </c>
      <c r="H81" s="32">
        <v>0.91666666666666663</v>
      </c>
      <c r="I81" s="34">
        <v>5175</v>
      </c>
      <c r="J81" s="34">
        <v>110</v>
      </c>
      <c r="K81" s="34">
        <v>4.4000000000000004</v>
      </c>
      <c r="L81" s="34" t="s">
        <v>44</v>
      </c>
      <c r="M81" s="35">
        <v>10</v>
      </c>
      <c r="N81" s="48">
        <v>100</v>
      </c>
      <c r="O81" s="50" t="s">
        <v>103</v>
      </c>
    </row>
    <row r="82" spans="1:15" ht="24.75" customHeight="1" x14ac:dyDescent="0.3">
      <c r="A82" s="9">
        <v>74</v>
      </c>
      <c r="B82" s="28" t="s">
        <v>25</v>
      </c>
      <c r="C82" s="29">
        <v>2025</v>
      </c>
      <c r="D82" s="30">
        <v>45924</v>
      </c>
      <c r="E82" s="31">
        <v>45924</v>
      </c>
      <c r="F82" s="32">
        <v>0.33333333333333331</v>
      </c>
      <c r="G82" s="31">
        <v>45924</v>
      </c>
      <c r="H82" s="32">
        <v>0.75</v>
      </c>
      <c r="I82" s="34">
        <v>54300</v>
      </c>
      <c r="J82" s="34">
        <v>239</v>
      </c>
      <c r="K82" s="34">
        <v>0</v>
      </c>
      <c r="L82" s="34" t="s">
        <v>41</v>
      </c>
      <c r="M82" s="35" t="s">
        <v>50</v>
      </c>
      <c r="N82" s="48">
        <v>900</v>
      </c>
      <c r="O82" s="50" t="s">
        <v>103</v>
      </c>
    </row>
    <row r="83" spans="1:15" ht="24.75" customHeight="1" x14ac:dyDescent="0.3">
      <c r="A83" s="9">
        <v>75</v>
      </c>
      <c r="B83" s="36" t="s">
        <v>35</v>
      </c>
      <c r="C83" s="35">
        <v>2025</v>
      </c>
      <c r="D83" s="30">
        <v>45925</v>
      </c>
      <c r="E83" s="37">
        <v>45925</v>
      </c>
      <c r="F83" s="33">
        <v>0.33333333333333298</v>
      </c>
      <c r="G83" s="37">
        <v>45925</v>
      </c>
      <c r="H83" s="33">
        <v>0.75</v>
      </c>
      <c r="I83" s="34">
        <v>47842</v>
      </c>
      <c r="J83" s="34">
        <v>228.2</v>
      </c>
      <c r="K83" s="34">
        <v>6.45</v>
      </c>
      <c r="L83" s="34" t="s">
        <v>41</v>
      </c>
      <c r="M83" s="35">
        <v>12</v>
      </c>
      <c r="N83" s="48">
        <v>900</v>
      </c>
      <c r="O83" s="50" t="s">
        <v>103</v>
      </c>
    </row>
    <row r="84" spans="1:15" ht="24.75" customHeight="1" x14ac:dyDescent="0.3">
      <c r="A84" s="9">
        <v>76</v>
      </c>
      <c r="B84" s="28" t="s">
        <v>31</v>
      </c>
      <c r="C84" s="29">
        <v>2025</v>
      </c>
      <c r="D84" s="30">
        <v>45925</v>
      </c>
      <c r="E84" s="31">
        <v>45925</v>
      </c>
      <c r="F84" s="32">
        <v>0.33333333333333331</v>
      </c>
      <c r="G84" s="31">
        <v>45925</v>
      </c>
      <c r="H84" s="32">
        <v>0.70833333333333337</v>
      </c>
      <c r="I84" s="34">
        <v>30277</v>
      </c>
      <c r="J84" s="34">
        <v>180.45</v>
      </c>
      <c r="K84" s="34">
        <v>6</v>
      </c>
      <c r="L84" s="34" t="s">
        <v>43</v>
      </c>
      <c r="M84" s="35" t="s">
        <v>55</v>
      </c>
      <c r="N84" s="48">
        <v>750</v>
      </c>
      <c r="O84" s="50" t="s">
        <v>103</v>
      </c>
    </row>
    <row r="85" spans="1:15" ht="24.75" customHeight="1" x14ac:dyDescent="0.3">
      <c r="A85" s="9">
        <v>77</v>
      </c>
      <c r="B85" s="28" t="s">
        <v>27</v>
      </c>
      <c r="C85" s="29">
        <v>2025</v>
      </c>
      <c r="D85" s="30">
        <v>45926</v>
      </c>
      <c r="E85" s="31">
        <v>45926</v>
      </c>
      <c r="F85" s="32">
        <v>0.29166666666666669</v>
      </c>
      <c r="G85" s="31">
        <v>45926</v>
      </c>
      <c r="H85" s="32">
        <v>0.79166666666666663</v>
      </c>
      <c r="I85" s="34">
        <v>28258</v>
      </c>
      <c r="J85" s="34">
        <v>186</v>
      </c>
      <c r="K85" s="34">
        <v>6.12</v>
      </c>
      <c r="L85" s="34" t="s">
        <v>51</v>
      </c>
      <c r="M85" s="35">
        <v>12</v>
      </c>
      <c r="N85" s="48">
        <v>400</v>
      </c>
      <c r="O85" s="50" t="s">
        <v>103</v>
      </c>
    </row>
    <row r="86" spans="1:15" ht="24.75" customHeight="1" x14ac:dyDescent="0.3">
      <c r="A86" s="9">
        <v>78</v>
      </c>
      <c r="B86" s="28" t="s">
        <v>24</v>
      </c>
      <c r="C86" s="29">
        <v>2025</v>
      </c>
      <c r="D86" s="30">
        <v>45928</v>
      </c>
      <c r="E86" s="31">
        <v>45928</v>
      </c>
      <c r="F86" s="32">
        <v>0.45833333333333331</v>
      </c>
      <c r="G86" s="31">
        <v>45928</v>
      </c>
      <c r="H86" s="32">
        <v>0.95833333333333337</v>
      </c>
      <c r="I86" s="34">
        <v>2995</v>
      </c>
      <c r="J86" s="34">
        <v>110.65</v>
      </c>
      <c r="K86" s="34">
        <v>2.5</v>
      </c>
      <c r="L86" s="34" t="s">
        <v>49</v>
      </c>
      <c r="M86" s="35">
        <v>10</v>
      </c>
      <c r="N86" s="48">
        <v>175</v>
      </c>
      <c r="O86" s="50" t="s">
        <v>103</v>
      </c>
    </row>
    <row r="87" spans="1:15" ht="24.75" customHeight="1" x14ac:dyDescent="0.3">
      <c r="A87" s="9">
        <v>79</v>
      </c>
      <c r="B87" s="28" t="s">
        <v>29</v>
      </c>
      <c r="C87" s="35">
        <v>2025</v>
      </c>
      <c r="D87" s="30">
        <v>45929</v>
      </c>
      <c r="E87" s="31">
        <v>45929</v>
      </c>
      <c r="F87" s="32">
        <v>0.33333333333333331</v>
      </c>
      <c r="G87" s="31">
        <v>45929</v>
      </c>
      <c r="H87" s="33">
        <v>0.79166666666666663</v>
      </c>
      <c r="I87" s="34">
        <v>24500</v>
      </c>
      <c r="J87" s="34">
        <v>190</v>
      </c>
      <c r="K87" s="34">
        <v>5.65</v>
      </c>
      <c r="L87" s="34" t="s">
        <v>52</v>
      </c>
      <c r="M87" s="35">
        <v>12</v>
      </c>
      <c r="N87" s="48">
        <v>250</v>
      </c>
      <c r="O87" s="50" t="s">
        <v>103</v>
      </c>
    </row>
    <row r="88" spans="1:15" ht="24.75" customHeight="1" x14ac:dyDescent="0.3">
      <c r="A88" s="9">
        <v>80</v>
      </c>
      <c r="B88" s="28" t="s">
        <v>12</v>
      </c>
      <c r="C88" s="29">
        <v>2025</v>
      </c>
      <c r="D88" s="30">
        <v>45930</v>
      </c>
      <c r="E88" s="31">
        <v>45930</v>
      </c>
      <c r="F88" s="32">
        <v>0.33333333333333331</v>
      </c>
      <c r="G88" s="31">
        <v>45930</v>
      </c>
      <c r="H88" s="32">
        <v>0.75</v>
      </c>
      <c r="I88" s="34">
        <v>47842</v>
      </c>
      <c r="J88" s="34" t="s">
        <v>40</v>
      </c>
      <c r="K88" s="34">
        <v>6.45</v>
      </c>
      <c r="L88" s="34" t="s">
        <v>41</v>
      </c>
      <c r="M88" s="35">
        <v>12</v>
      </c>
      <c r="N88" s="48">
        <v>900</v>
      </c>
      <c r="O88" s="50" t="s">
        <v>103</v>
      </c>
    </row>
    <row r="89" spans="1:15" ht="24.75" customHeight="1" x14ac:dyDescent="0.3">
      <c r="A89" s="9">
        <v>81</v>
      </c>
      <c r="B89" s="28" t="s">
        <v>29</v>
      </c>
      <c r="C89" s="29">
        <v>2025</v>
      </c>
      <c r="D89" s="30">
        <v>45932</v>
      </c>
      <c r="E89" s="31">
        <v>45932</v>
      </c>
      <c r="F89" s="32">
        <v>0.33333333333333331</v>
      </c>
      <c r="G89" s="31">
        <v>45932</v>
      </c>
      <c r="H89" s="32">
        <v>0.875</v>
      </c>
      <c r="I89" s="34">
        <v>24500</v>
      </c>
      <c r="J89" s="34">
        <v>190</v>
      </c>
      <c r="K89" s="34">
        <v>5.65</v>
      </c>
      <c r="L89" s="34" t="s">
        <v>52</v>
      </c>
      <c r="M89" s="29">
        <v>12</v>
      </c>
      <c r="N89" s="48">
        <v>250</v>
      </c>
      <c r="O89" s="50" t="s">
        <v>104</v>
      </c>
    </row>
    <row r="90" spans="1:15" ht="24.75" customHeight="1" x14ac:dyDescent="0.3">
      <c r="A90" s="9">
        <v>82</v>
      </c>
      <c r="B90" s="28" t="s">
        <v>17</v>
      </c>
      <c r="C90" s="29">
        <v>2025</v>
      </c>
      <c r="D90" s="30">
        <v>45940</v>
      </c>
      <c r="E90" s="31">
        <v>45940</v>
      </c>
      <c r="F90" s="32">
        <v>0.33333333333333331</v>
      </c>
      <c r="G90" s="31">
        <v>45940</v>
      </c>
      <c r="H90" s="32">
        <v>0.72916666666666663</v>
      </c>
      <c r="I90" s="34">
        <v>47800</v>
      </c>
      <c r="J90" s="34">
        <v>228.2</v>
      </c>
      <c r="K90" s="34">
        <v>6.45</v>
      </c>
      <c r="L90" s="34" t="s">
        <v>41</v>
      </c>
      <c r="M90" s="29">
        <v>12</v>
      </c>
      <c r="N90" s="48">
        <v>900</v>
      </c>
      <c r="O90" s="50" t="s">
        <v>104</v>
      </c>
    </row>
    <row r="91" spans="1:15" ht="24.75" customHeight="1" x14ac:dyDescent="0.3">
      <c r="A91" s="9">
        <v>83</v>
      </c>
      <c r="B91" s="28" t="s">
        <v>36</v>
      </c>
      <c r="C91" s="29">
        <v>2025</v>
      </c>
      <c r="D91" s="30">
        <v>45944</v>
      </c>
      <c r="E91" s="31">
        <v>45944</v>
      </c>
      <c r="F91" s="32">
        <v>0.39583333333333331</v>
      </c>
      <c r="G91" s="31">
        <v>45944</v>
      </c>
      <c r="H91" s="32">
        <v>0.72916666666666663</v>
      </c>
      <c r="I91" s="34">
        <v>43537</v>
      </c>
      <c r="J91" s="34">
        <v>218.05</v>
      </c>
      <c r="K91" s="34">
        <v>7.1</v>
      </c>
      <c r="L91" s="34" t="s">
        <v>56</v>
      </c>
      <c r="M91" s="35">
        <v>12</v>
      </c>
      <c r="N91" s="48">
        <v>1275</v>
      </c>
      <c r="O91" s="50" t="s">
        <v>104</v>
      </c>
    </row>
    <row r="92" spans="1:15" ht="24.75" customHeight="1" x14ac:dyDescent="0.3">
      <c r="A92" s="9">
        <v>84</v>
      </c>
      <c r="B92" s="28" t="s">
        <v>25</v>
      </c>
      <c r="C92" s="29">
        <v>2025</v>
      </c>
      <c r="D92" s="30">
        <v>45948</v>
      </c>
      <c r="E92" s="31">
        <v>45948</v>
      </c>
      <c r="F92" s="32">
        <v>0.33333333333333331</v>
      </c>
      <c r="G92" s="31">
        <v>45948</v>
      </c>
      <c r="H92" s="32">
        <v>0.75</v>
      </c>
      <c r="I92" s="34">
        <v>54300</v>
      </c>
      <c r="J92" s="34">
        <v>239</v>
      </c>
      <c r="K92" s="34">
        <v>0</v>
      </c>
      <c r="L92" s="34" t="s">
        <v>41</v>
      </c>
      <c r="M92" s="35" t="s">
        <v>50</v>
      </c>
      <c r="N92" s="48">
        <v>900</v>
      </c>
      <c r="O92" s="50" t="s">
        <v>104</v>
      </c>
    </row>
    <row r="93" spans="1:15" ht="24.75" customHeight="1" x14ac:dyDescent="0.3">
      <c r="A93" s="9">
        <v>85</v>
      </c>
      <c r="B93" s="28" t="s">
        <v>35</v>
      </c>
      <c r="C93" s="29">
        <v>2025</v>
      </c>
      <c r="D93" s="30">
        <v>45957</v>
      </c>
      <c r="E93" s="31">
        <v>45957</v>
      </c>
      <c r="F93" s="32">
        <v>0.33333333333333331</v>
      </c>
      <c r="G93" s="31">
        <v>45957</v>
      </c>
      <c r="H93" s="32">
        <v>0.75</v>
      </c>
      <c r="I93" s="34">
        <v>47842</v>
      </c>
      <c r="J93" s="34">
        <v>228.2</v>
      </c>
      <c r="K93" s="34">
        <v>6.45</v>
      </c>
      <c r="L93" s="34" t="s">
        <v>41</v>
      </c>
      <c r="M93" s="29">
        <v>12</v>
      </c>
      <c r="N93" s="48">
        <v>900</v>
      </c>
      <c r="O93" s="50" t="s">
        <v>104</v>
      </c>
    </row>
    <row r="94" spans="1:15" ht="24.75" customHeight="1" x14ac:dyDescent="0.3">
      <c r="A94" s="9">
        <v>86</v>
      </c>
      <c r="B94" s="28" t="s">
        <v>37</v>
      </c>
      <c r="C94" s="29">
        <v>2025</v>
      </c>
      <c r="D94" s="30">
        <v>45959</v>
      </c>
      <c r="E94" s="31">
        <v>45959</v>
      </c>
      <c r="F94" s="32">
        <v>0.33333333333333331</v>
      </c>
      <c r="G94" s="31">
        <v>45959</v>
      </c>
      <c r="H94" s="32">
        <v>0.75</v>
      </c>
      <c r="I94" s="34">
        <v>47800</v>
      </c>
      <c r="J94" s="34">
        <v>228.2</v>
      </c>
      <c r="K94" s="34">
        <v>6.45</v>
      </c>
      <c r="L94" s="34" t="s">
        <v>41</v>
      </c>
      <c r="M94" s="35">
        <v>12</v>
      </c>
      <c r="N94" s="48">
        <v>900</v>
      </c>
      <c r="O94" s="50" t="s">
        <v>104</v>
      </c>
    </row>
    <row r="95" spans="1:15" ht="24.75" customHeight="1" x14ac:dyDescent="0.3">
      <c r="A95" s="9">
        <v>87</v>
      </c>
      <c r="B95" s="28" t="s">
        <v>12</v>
      </c>
      <c r="C95" s="29">
        <v>2025</v>
      </c>
      <c r="D95" s="30">
        <v>45965</v>
      </c>
      <c r="E95" s="31">
        <v>45965</v>
      </c>
      <c r="F95" s="32">
        <v>0.33333333333333331</v>
      </c>
      <c r="G95" s="31">
        <v>45965</v>
      </c>
      <c r="H95" s="32">
        <v>0.75</v>
      </c>
      <c r="I95" s="34">
        <v>47842</v>
      </c>
      <c r="J95" s="34" t="s">
        <v>40</v>
      </c>
      <c r="K95" s="34">
        <v>6.45</v>
      </c>
      <c r="L95" s="34" t="s">
        <v>41</v>
      </c>
      <c r="M95" s="29">
        <v>12</v>
      </c>
      <c r="N95" s="48">
        <v>900</v>
      </c>
      <c r="O95" s="50" t="s">
        <v>105</v>
      </c>
    </row>
    <row r="96" spans="1:15" ht="24.75" customHeight="1" x14ac:dyDescent="0.3">
      <c r="A96" s="9">
        <v>88</v>
      </c>
      <c r="B96" s="28" t="s">
        <v>38</v>
      </c>
      <c r="C96" s="29">
        <v>2025</v>
      </c>
      <c r="D96" s="30">
        <v>45978</v>
      </c>
      <c r="E96" s="31">
        <v>45978</v>
      </c>
      <c r="F96" s="32">
        <v>0.33333333333333331</v>
      </c>
      <c r="G96" s="31">
        <v>45978</v>
      </c>
      <c r="H96" s="32">
        <v>0.75</v>
      </c>
      <c r="I96" s="34">
        <v>54300</v>
      </c>
      <c r="J96" s="34">
        <v>239</v>
      </c>
      <c r="K96" s="34">
        <v>6.45</v>
      </c>
      <c r="L96" s="34" t="s">
        <v>41</v>
      </c>
      <c r="M96" s="35">
        <v>12</v>
      </c>
      <c r="N96" s="48">
        <v>950</v>
      </c>
      <c r="O96" s="50" t="s">
        <v>105</v>
      </c>
    </row>
    <row r="97" spans="1:15" ht="24.75" customHeight="1" x14ac:dyDescent="0.3">
      <c r="A97" s="9">
        <v>89</v>
      </c>
      <c r="B97" s="28" t="s">
        <v>25</v>
      </c>
      <c r="C97" s="29">
        <v>2025</v>
      </c>
      <c r="D97" s="30">
        <v>45980</v>
      </c>
      <c r="E97" s="31">
        <v>45980</v>
      </c>
      <c r="F97" s="32">
        <v>0.33333333333333331</v>
      </c>
      <c r="G97" s="31">
        <v>45980</v>
      </c>
      <c r="H97" s="32">
        <v>0.75</v>
      </c>
      <c r="I97" s="34">
        <v>54300</v>
      </c>
      <c r="J97" s="34">
        <v>239</v>
      </c>
      <c r="K97" s="34">
        <v>0</v>
      </c>
      <c r="L97" s="34" t="s">
        <v>41</v>
      </c>
      <c r="M97" s="35" t="s">
        <v>50</v>
      </c>
      <c r="N97" s="48">
        <v>900</v>
      </c>
      <c r="O97" s="50" t="s">
        <v>105</v>
      </c>
    </row>
    <row r="98" spans="1:15" ht="24.75" customHeight="1" x14ac:dyDescent="0.3">
      <c r="A98" s="9">
        <v>90</v>
      </c>
      <c r="B98" s="28" t="s">
        <v>11</v>
      </c>
      <c r="C98" s="29">
        <v>2025</v>
      </c>
      <c r="D98" s="30">
        <v>45989</v>
      </c>
      <c r="E98" s="31">
        <v>45989</v>
      </c>
      <c r="F98" s="32">
        <v>0.375</v>
      </c>
      <c r="G98" s="31">
        <v>45990</v>
      </c>
      <c r="H98" s="32">
        <v>0.99930555555555556</v>
      </c>
      <c r="I98" s="34">
        <v>1206</v>
      </c>
      <c r="J98" s="34">
        <v>58.8</v>
      </c>
      <c r="K98" s="34">
        <v>3.8</v>
      </c>
      <c r="L98" s="34" t="s">
        <v>39</v>
      </c>
      <c r="M98" s="35">
        <v>10</v>
      </c>
      <c r="N98" s="48">
        <v>50</v>
      </c>
      <c r="O98" s="50" t="s">
        <v>105</v>
      </c>
    </row>
    <row r="99" spans="1:15" ht="24.75" customHeight="1" x14ac:dyDescent="0.3">
      <c r="A99" s="9">
        <v>91</v>
      </c>
      <c r="B99" s="28" t="s">
        <v>11</v>
      </c>
      <c r="C99" s="29">
        <v>2025</v>
      </c>
      <c r="D99" s="30">
        <v>45999</v>
      </c>
      <c r="E99" s="31">
        <v>45999</v>
      </c>
      <c r="F99" s="32">
        <v>0.375</v>
      </c>
      <c r="G99" s="31">
        <v>46000</v>
      </c>
      <c r="H99" s="32">
        <v>0.99930555555555556</v>
      </c>
      <c r="I99" s="34">
        <v>1206</v>
      </c>
      <c r="J99" s="34">
        <v>58.8</v>
      </c>
      <c r="K99" s="34">
        <v>3.8</v>
      </c>
      <c r="L99" s="34" t="s">
        <v>39</v>
      </c>
      <c r="M99" s="35">
        <v>10</v>
      </c>
      <c r="N99" s="48">
        <v>50</v>
      </c>
      <c r="O99" s="50" t="s">
        <v>106</v>
      </c>
    </row>
    <row r="100" spans="1:15" ht="24.75" customHeight="1" x14ac:dyDescent="0.3">
      <c r="A100" s="9">
        <v>92</v>
      </c>
      <c r="B100" s="28" t="s">
        <v>25</v>
      </c>
      <c r="C100" s="29">
        <v>2025</v>
      </c>
      <c r="D100" s="30">
        <v>46004</v>
      </c>
      <c r="E100" s="31">
        <v>46004</v>
      </c>
      <c r="F100" s="32">
        <v>0.33333333333333331</v>
      </c>
      <c r="G100" s="31">
        <v>46004</v>
      </c>
      <c r="H100" s="32">
        <v>0.75</v>
      </c>
      <c r="I100" s="34">
        <v>54300</v>
      </c>
      <c r="J100" s="34">
        <v>239</v>
      </c>
      <c r="K100" s="34">
        <v>0</v>
      </c>
      <c r="L100" s="34" t="s">
        <v>41</v>
      </c>
      <c r="M100" s="35" t="s">
        <v>50</v>
      </c>
      <c r="N100" s="48">
        <v>900</v>
      </c>
      <c r="O100" s="50" t="s">
        <v>106</v>
      </c>
    </row>
    <row r="101" spans="1:15" ht="24.75" customHeight="1" x14ac:dyDescent="0.3">
      <c r="A101" s="9">
        <v>93</v>
      </c>
      <c r="B101" s="28" t="s">
        <v>11</v>
      </c>
      <c r="C101" s="29">
        <v>2025</v>
      </c>
      <c r="D101" s="30">
        <v>46009</v>
      </c>
      <c r="E101" s="31">
        <v>46009</v>
      </c>
      <c r="F101" s="32">
        <v>0.375</v>
      </c>
      <c r="G101" s="31">
        <v>46010</v>
      </c>
      <c r="H101" s="32">
        <v>0.99930555555555556</v>
      </c>
      <c r="I101" s="34">
        <v>1206</v>
      </c>
      <c r="J101" s="34">
        <v>58.8</v>
      </c>
      <c r="K101" s="34">
        <v>3.8</v>
      </c>
      <c r="L101" s="34" t="s">
        <v>39</v>
      </c>
      <c r="M101" s="35">
        <v>10</v>
      </c>
      <c r="N101" s="48">
        <v>50</v>
      </c>
      <c r="O101" s="50" t="s">
        <v>106</v>
      </c>
    </row>
    <row r="102" spans="1:15" ht="24.75" customHeight="1" x14ac:dyDescent="0.3">
      <c r="A102" s="9">
        <v>94</v>
      </c>
      <c r="B102" s="28" t="s">
        <v>11</v>
      </c>
      <c r="C102" s="29">
        <v>2025</v>
      </c>
      <c r="D102" s="30">
        <v>46019</v>
      </c>
      <c r="E102" s="31">
        <v>46019</v>
      </c>
      <c r="F102" s="32">
        <v>0.375</v>
      </c>
      <c r="G102" s="31">
        <v>46020</v>
      </c>
      <c r="H102" s="32">
        <v>0.99930555555555556</v>
      </c>
      <c r="I102" s="34">
        <v>1206</v>
      </c>
      <c r="J102" s="34">
        <v>58.8</v>
      </c>
      <c r="K102" s="34">
        <v>3.8</v>
      </c>
      <c r="L102" s="34" t="s">
        <v>39</v>
      </c>
      <c r="M102" s="29">
        <v>10</v>
      </c>
      <c r="N102" s="48">
        <v>50</v>
      </c>
      <c r="O102" s="50" t="s">
        <v>106</v>
      </c>
    </row>
  </sheetData>
  <sheetProtection sheet="1" objects="1" scenarios="1" selectLockedCells="1" autoFilter="0" selectUnlockedCells="1"/>
  <autoFilter ref="A8:O8" xr:uid="{EFFFE110-2560-4D03-A81C-50738061937C}"/>
  <mergeCells count="3">
    <mergeCell ref="C2:M3"/>
    <mergeCell ref="E4:F4"/>
    <mergeCell ref="E5:F5"/>
  </mergeCells>
  <phoneticPr fontId="9" type="noConversion"/>
  <dataValidations count="2">
    <dataValidation type="list" allowBlank="1" showInputMessage="1" showErrorMessage="1" sqref="F9:F12 H9:H12 M31:M55 M9:M28" xr:uid="{D0A37033-CE2F-4C0B-81EF-30B9B72C9D18}">
      <formula1>#REF!</formula1>
    </dataValidation>
    <dataValidation type="list" allowBlank="1" showInputMessage="1" showErrorMessage="1" sqref="E9:E12 G9:G12" xr:uid="{6A0837D2-873D-4A20-9FC5-49B9B7C1E3EA}">
      <formula1>$AD$11:$AD$220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9DFE5-70FB-410E-813C-095A10812527}">
  <dimension ref="A2:O122"/>
  <sheetViews>
    <sheetView workbookViewId="0">
      <pane ySplit="8" topLeftCell="A9" activePane="bottomLeft" state="frozen"/>
      <selection pane="bottomLeft" activeCell="O65" sqref="O65:O84"/>
    </sheetView>
  </sheetViews>
  <sheetFormatPr defaultRowHeight="15.75" x14ac:dyDescent="0.3"/>
  <cols>
    <col min="1" max="1" width="6.7109375" style="1" customWidth="1"/>
    <col min="2" max="2" width="30.7109375" style="5" customWidth="1"/>
    <col min="3" max="4" width="9.140625" style="1"/>
    <col min="5" max="5" width="10.7109375" style="1" customWidth="1"/>
    <col min="6" max="6" width="9.140625" style="1"/>
    <col min="7" max="7" width="10.7109375" style="1" customWidth="1"/>
    <col min="8" max="11" width="9.140625" style="1"/>
    <col min="12" max="12" width="32" style="1" customWidth="1"/>
    <col min="13" max="13" width="14.140625" style="1" customWidth="1"/>
    <col min="14" max="14" width="9.140625" style="1" hidden="1" customWidth="1"/>
    <col min="15" max="16384" width="9.140625" style="1"/>
  </cols>
  <sheetData>
    <row r="2" spans="1:15" x14ac:dyDescent="0.3">
      <c r="C2" s="23" t="s">
        <v>77</v>
      </c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5" x14ac:dyDescent="0.3"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5" x14ac:dyDescent="0.3">
      <c r="E4" s="24" t="s">
        <v>60</v>
      </c>
      <c r="F4" s="24"/>
      <c r="G4" s="3">
        <f>SUBTOTAL(2,A9:A207)</f>
        <v>114</v>
      </c>
    </row>
    <row r="5" spans="1:15" x14ac:dyDescent="0.3">
      <c r="E5" s="24" t="s">
        <v>61</v>
      </c>
      <c r="F5" s="24"/>
      <c r="G5" s="4">
        <f>SUBTOTAL(9,N9:N207)</f>
        <v>44860</v>
      </c>
    </row>
    <row r="8" spans="1:15" ht="42.75" customHeight="1" x14ac:dyDescent="0.3">
      <c r="A8" s="6" t="s">
        <v>57</v>
      </c>
      <c r="B8" s="6" t="s">
        <v>0</v>
      </c>
      <c r="C8" s="6" t="s">
        <v>1</v>
      </c>
      <c r="D8" s="6" t="s">
        <v>2</v>
      </c>
      <c r="E8" s="7" t="s">
        <v>3</v>
      </c>
      <c r="F8" s="8" t="s">
        <v>4</v>
      </c>
      <c r="G8" s="7" t="s">
        <v>5</v>
      </c>
      <c r="H8" s="8" t="s">
        <v>6</v>
      </c>
      <c r="I8" s="6" t="s">
        <v>7</v>
      </c>
      <c r="J8" s="6" t="s">
        <v>8</v>
      </c>
      <c r="K8" s="6" t="s">
        <v>9</v>
      </c>
      <c r="L8" s="6" t="s">
        <v>10</v>
      </c>
      <c r="M8" s="6" t="s">
        <v>59</v>
      </c>
      <c r="N8" s="6" t="s">
        <v>59</v>
      </c>
      <c r="O8" s="20" t="s">
        <v>94</v>
      </c>
    </row>
    <row r="9" spans="1:15" ht="24.75" customHeight="1" x14ac:dyDescent="0.3">
      <c r="A9" s="9">
        <v>1</v>
      </c>
      <c r="B9" s="10" t="s">
        <v>62</v>
      </c>
      <c r="C9" s="9">
        <v>2026</v>
      </c>
      <c r="D9" s="11">
        <v>46023</v>
      </c>
      <c r="E9" s="12">
        <v>46023</v>
      </c>
      <c r="F9" s="13">
        <v>0.375</v>
      </c>
      <c r="G9" s="12">
        <v>46024</v>
      </c>
      <c r="H9" s="14">
        <v>0.99930555555555556</v>
      </c>
      <c r="I9" s="15">
        <v>1206</v>
      </c>
      <c r="J9" s="15">
        <v>58.4</v>
      </c>
      <c r="K9" s="15">
        <v>3.1</v>
      </c>
      <c r="L9" s="15" t="s">
        <v>39</v>
      </c>
      <c r="M9" s="16" t="s">
        <v>58</v>
      </c>
      <c r="N9" s="51">
        <v>50</v>
      </c>
      <c r="O9" s="50" t="s">
        <v>95</v>
      </c>
    </row>
    <row r="10" spans="1:15" ht="24.75" customHeight="1" x14ac:dyDescent="0.3">
      <c r="A10" s="9">
        <v>2</v>
      </c>
      <c r="B10" s="10" t="s">
        <v>11</v>
      </c>
      <c r="C10" s="9">
        <v>2026</v>
      </c>
      <c r="D10" s="11">
        <v>46029</v>
      </c>
      <c r="E10" s="12">
        <v>46029</v>
      </c>
      <c r="F10" s="13">
        <v>0.375</v>
      </c>
      <c r="G10" s="12">
        <v>46030</v>
      </c>
      <c r="H10" s="13">
        <v>0.99930555555555556</v>
      </c>
      <c r="I10" s="15">
        <v>1206</v>
      </c>
      <c r="J10" s="15">
        <v>58.8</v>
      </c>
      <c r="K10" s="15">
        <v>3.8</v>
      </c>
      <c r="L10" s="15" t="s">
        <v>39</v>
      </c>
      <c r="M10" s="16" t="s">
        <v>58</v>
      </c>
      <c r="N10" s="51">
        <v>50</v>
      </c>
      <c r="O10" s="50" t="s">
        <v>95</v>
      </c>
    </row>
    <row r="11" spans="1:15" ht="24.75" customHeight="1" x14ac:dyDescent="0.3">
      <c r="A11" s="9">
        <v>3</v>
      </c>
      <c r="B11" s="10" t="s">
        <v>62</v>
      </c>
      <c r="C11" s="9">
        <v>2026</v>
      </c>
      <c r="D11" s="11">
        <v>46033</v>
      </c>
      <c r="E11" s="12">
        <v>46033</v>
      </c>
      <c r="F11" s="13">
        <v>0.375</v>
      </c>
      <c r="G11" s="12">
        <v>46034</v>
      </c>
      <c r="H11" s="14">
        <v>0.99930555555555556</v>
      </c>
      <c r="I11" s="15">
        <v>1206</v>
      </c>
      <c r="J11" s="15">
        <v>58.4</v>
      </c>
      <c r="K11" s="15">
        <v>3.1</v>
      </c>
      <c r="L11" s="15" t="s">
        <v>39</v>
      </c>
      <c r="M11" s="16" t="s">
        <v>58</v>
      </c>
      <c r="N11" s="51">
        <v>50</v>
      </c>
      <c r="O11" s="50" t="s">
        <v>95</v>
      </c>
    </row>
    <row r="12" spans="1:15" ht="24.75" customHeight="1" x14ac:dyDescent="0.3">
      <c r="A12" s="9">
        <v>4</v>
      </c>
      <c r="B12" s="10" t="s">
        <v>62</v>
      </c>
      <c r="C12" s="9">
        <v>2026</v>
      </c>
      <c r="D12" s="11">
        <v>46043</v>
      </c>
      <c r="E12" s="12">
        <v>46043</v>
      </c>
      <c r="F12" s="13">
        <v>0.375</v>
      </c>
      <c r="G12" s="12">
        <v>46044</v>
      </c>
      <c r="H12" s="13">
        <v>0.99930555555555556</v>
      </c>
      <c r="I12" s="15">
        <v>1206</v>
      </c>
      <c r="J12" s="15">
        <v>58.4</v>
      </c>
      <c r="K12" s="15">
        <v>3.1</v>
      </c>
      <c r="L12" s="15" t="s">
        <v>39</v>
      </c>
      <c r="M12" s="16" t="s">
        <v>58</v>
      </c>
      <c r="N12" s="51">
        <v>50</v>
      </c>
      <c r="O12" s="50" t="s">
        <v>95</v>
      </c>
    </row>
    <row r="13" spans="1:15" ht="24.75" customHeight="1" x14ac:dyDescent="0.3">
      <c r="A13" s="9">
        <v>5</v>
      </c>
      <c r="B13" s="10" t="s">
        <v>11</v>
      </c>
      <c r="C13" s="9">
        <v>2026</v>
      </c>
      <c r="D13" s="11">
        <v>46053</v>
      </c>
      <c r="E13" s="12">
        <v>46053</v>
      </c>
      <c r="F13" s="13">
        <v>0.375</v>
      </c>
      <c r="G13" s="12">
        <v>46054</v>
      </c>
      <c r="H13" s="13">
        <v>0.99930555555555556</v>
      </c>
      <c r="I13" s="15">
        <v>1206</v>
      </c>
      <c r="J13" s="15">
        <v>58.8</v>
      </c>
      <c r="K13" s="15">
        <v>3.8</v>
      </c>
      <c r="L13" s="15" t="s">
        <v>39</v>
      </c>
      <c r="M13" s="16" t="s">
        <v>58</v>
      </c>
      <c r="N13" s="51">
        <v>50</v>
      </c>
      <c r="O13" s="50" t="s">
        <v>95</v>
      </c>
    </row>
    <row r="14" spans="1:15" ht="24.75" customHeight="1" x14ac:dyDescent="0.3">
      <c r="A14" s="9">
        <v>6</v>
      </c>
      <c r="B14" s="10" t="s">
        <v>11</v>
      </c>
      <c r="C14" s="9">
        <v>2026</v>
      </c>
      <c r="D14" s="11">
        <v>46063</v>
      </c>
      <c r="E14" s="12">
        <v>46063</v>
      </c>
      <c r="F14" s="13">
        <v>0.375</v>
      </c>
      <c r="G14" s="12">
        <v>46064</v>
      </c>
      <c r="H14" s="13">
        <v>0.99930555555555556</v>
      </c>
      <c r="I14" s="15">
        <v>1206</v>
      </c>
      <c r="J14" s="15">
        <v>58.8</v>
      </c>
      <c r="K14" s="15">
        <v>3.8</v>
      </c>
      <c r="L14" s="15" t="s">
        <v>39</v>
      </c>
      <c r="M14" s="16" t="s">
        <v>58</v>
      </c>
      <c r="N14" s="51">
        <v>50</v>
      </c>
      <c r="O14" s="50" t="s">
        <v>96</v>
      </c>
    </row>
    <row r="15" spans="1:15" ht="24.75" customHeight="1" x14ac:dyDescent="0.3">
      <c r="A15" s="9">
        <v>7</v>
      </c>
      <c r="B15" s="10" t="s">
        <v>11</v>
      </c>
      <c r="C15" s="9">
        <v>2026</v>
      </c>
      <c r="D15" s="11">
        <v>46073</v>
      </c>
      <c r="E15" s="12">
        <v>46073</v>
      </c>
      <c r="F15" s="13">
        <v>0.375</v>
      </c>
      <c r="G15" s="12">
        <v>46074</v>
      </c>
      <c r="H15" s="13">
        <v>0.99930555555555556</v>
      </c>
      <c r="I15" s="15">
        <v>1206</v>
      </c>
      <c r="J15" s="15">
        <v>58.8</v>
      </c>
      <c r="K15" s="15">
        <v>3.8</v>
      </c>
      <c r="L15" s="15" t="s">
        <v>39</v>
      </c>
      <c r="M15" s="16" t="s">
        <v>58</v>
      </c>
      <c r="N15" s="51">
        <v>50</v>
      </c>
      <c r="O15" s="50" t="s">
        <v>96</v>
      </c>
    </row>
    <row r="16" spans="1:15" ht="24.75" customHeight="1" x14ac:dyDescent="0.3">
      <c r="A16" s="9">
        <v>8</v>
      </c>
      <c r="B16" s="10" t="s">
        <v>11</v>
      </c>
      <c r="C16" s="9">
        <v>2026</v>
      </c>
      <c r="D16" s="11">
        <v>46083</v>
      </c>
      <c r="E16" s="12">
        <v>46083</v>
      </c>
      <c r="F16" s="13">
        <v>0.375</v>
      </c>
      <c r="G16" s="12">
        <v>46084</v>
      </c>
      <c r="H16" s="13">
        <v>0.99930555555555556</v>
      </c>
      <c r="I16" s="15">
        <v>1206</v>
      </c>
      <c r="J16" s="15">
        <v>58.8</v>
      </c>
      <c r="K16" s="15">
        <v>3.8</v>
      </c>
      <c r="L16" s="15" t="s">
        <v>39</v>
      </c>
      <c r="M16" s="16" t="s">
        <v>58</v>
      </c>
      <c r="N16" s="51">
        <v>50</v>
      </c>
      <c r="O16" s="50" t="s">
        <v>97</v>
      </c>
    </row>
    <row r="17" spans="1:15" ht="24.75" customHeight="1" x14ac:dyDescent="0.3">
      <c r="A17" s="9">
        <v>9</v>
      </c>
      <c r="B17" s="10" t="s">
        <v>11</v>
      </c>
      <c r="C17" s="9">
        <v>2026</v>
      </c>
      <c r="D17" s="11">
        <v>46093</v>
      </c>
      <c r="E17" s="12">
        <v>46093</v>
      </c>
      <c r="F17" s="13">
        <v>0.375</v>
      </c>
      <c r="G17" s="12">
        <v>46094</v>
      </c>
      <c r="H17" s="13">
        <v>0.99930555555555556</v>
      </c>
      <c r="I17" s="15">
        <v>1206</v>
      </c>
      <c r="J17" s="15">
        <v>58.8</v>
      </c>
      <c r="K17" s="15">
        <v>3.8</v>
      </c>
      <c r="L17" s="15" t="s">
        <v>39</v>
      </c>
      <c r="M17" s="16" t="s">
        <v>58</v>
      </c>
      <c r="N17" s="51">
        <v>50</v>
      </c>
      <c r="O17" s="50" t="s">
        <v>97</v>
      </c>
    </row>
    <row r="18" spans="1:15" ht="24.75" customHeight="1" x14ac:dyDescent="0.3">
      <c r="A18" s="9">
        <v>10</v>
      </c>
      <c r="B18" s="10" t="s">
        <v>14</v>
      </c>
      <c r="C18" s="9">
        <v>2026</v>
      </c>
      <c r="D18" s="11">
        <v>46102</v>
      </c>
      <c r="E18" s="12">
        <v>46102</v>
      </c>
      <c r="F18" s="13">
        <v>0.33333333333333331</v>
      </c>
      <c r="G18" s="12">
        <v>46102</v>
      </c>
      <c r="H18" s="13">
        <v>0.75</v>
      </c>
      <c r="I18" s="15">
        <v>47842</v>
      </c>
      <c r="J18" s="15" t="s">
        <v>40</v>
      </c>
      <c r="K18" s="15">
        <v>6.45</v>
      </c>
      <c r="L18" s="15" t="s">
        <v>41</v>
      </c>
      <c r="M18" s="16" t="s">
        <v>58</v>
      </c>
      <c r="N18" s="51">
        <v>900</v>
      </c>
      <c r="O18" s="50" t="s">
        <v>97</v>
      </c>
    </row>
    <row r="19" spans="1:15" ht="24.75" customHeight="1" x14ac:dyDescent="0.3">
      <c r="A19" s="9">
        <v>11</v>
      </c>
      <c r="B19" s="10" t="s">
        <v>11</v>
      </c>
      <c r="C19" s="9">
        <v>2026</v>
      </c>
      <c r="D19" s="11">
        <v>46103</v>
      </c>
      <c r="E19" s="12">
        <v>46103</v>
      </c>
      <c r="F19" s="13">
        <v>0.375</v>
      </c>
      <c r="G19" s="12">
        <v>46104</v>
      </c>
      <c r="H19" s="13">
        <v>0.99930555555555556</v>
      </c>
      <c r="I19" s="15">
        <v>1206</v>
      </c>
      <c r="J19" s="15">
        <v>58.8</v>
      </c>
      <c r="K19" s="15">
        <v>3.8</v>
      </c>
      <c r="L19" s="15" t="s">
        <v>39</v>
      </c>
      <c r="M19" s="16" t="s">
        <v>58</v>
      </c>
      <c r="N19" s="51">
        <v>50</v>
      </c>
      <c r="O19" s="50" t="s">
        <v>97</v>
      </c>
    </row>
    <row r="20" spans="1:15" ht="24.75" customHeight="1" x14ac:dyDescent="0.3">
      <c r="A20" s="9">
        <v>12</v>
      </c>
      <c r="B20" s="10" t="s">
        <v>13</v>
      </c>
      <c r="C20" s="9">
        <v>2026</v>
      </c>
      <c r="D20" s="11">
        <v>46114</v>
      </c>
      <c r="E20" s="12">
        <v>46114</v>
      </c>
      <c r="F20" s="13">
        <v>0.33333333333333331</v>
      </c>
      <c r="G20" s="12">
        <v>46114</v>
      </c>
      <c r="H20" s="13">
        <v>0.75</v>
      </c>
      <c r="I20" s="15">
        <v>47843</v>
      </c>
      <c r="J20" s="15" t="s">
        <v>42</v>
      </c>
      <c r="K20" s="15">
        <v>7.45</v>
      </c>
      <c r="L20" s="15" t="s">
        <v>41</v>
      </c>
      <c r="M20" s="16" t="s">
        <v>58</v>
      </c>
      <c r="N20" s="51">
        <v>900</v>
      </c>
      <c r="O20" s="50" t="s">
        <v>98</v>
      </c>
    </row>
    <row r="21" spans="1:15" ht="24.75" customHeight="1" x14ac:dyDescent="0.3">
      <c r="A21" s="9">
        <v>13</v>
      </c>
      <c r="B21" s="10" t="s">
        <v>14</v>
      </c>
      <c r="C21" s="9">
        <v>2026</v>
      </c>
      <c r="D21" s="11">
        <v>46134</v>
      </c>
      <c r="E21" s="12">
        <v>46134</v>
      </c>
      <c r="F21" s="13">
        <v>0.33333333333333331</v>
      </c>
      <c r="G21" s="12">
        <v>46134</v>
      </c>
      <c r="H21" s="13">
        <v>0.75</v>
      </c>
      <c r="I21" s="15">
        <v>47842</v>
      </c>
      <c r="J21" s="15" t="s">
        <v>40</v>
      </c>
      <c r="K21" s="15">
        <v>6.45</v>
      </c>
      <c r="L21" s="15" t="s">
        <v>41</v>
      </c>
      <c r="M21" s="16" t="s">
        <v>58</v>
      </c>
      <c r="N21" s="51">
        <v>900</v>
      </c>
      <c r="O21" s="50" t="s">
        <v>98</v>
      </c>
    </row>
    <row r="22" spans="1:15" ht="24.75" customHeight="1" x14ac:dyDescent="0.3">
      <c r="A22" s="9">
        <v>14</v>
      </c>
      <c r="B22" s="10" t="s">
        <v>17</v>
      </c>
      <c r="C22" s="9">
        <v>2026</v>
      </c>
      <c r="D22" s="11">
        <v>46136</v>
      </c>
      <c r="E22" s="12">
        <v>46136</v>
      </c>
      <c r="F22" s="13">
        <v>0.33333333333333331</v>
      </c>
      <c r="G22" s="12">
        <v>46136</v>
      </c>
      <c r="H22" s="13">
        <v>0.75</v>
      </c>
      <c r="I22" s="15">
        <v>47800</v>
      </c>
      <c r="J22" s="15">
        <v>228.2</v>
      </c>
      <c r="K22" s="15">
        <v>6.45</v>
      </c>
      <c r="L22" s="15" t="s">
        <v>41</v>
      </c>
      <c r="M22" s="16" t="s">
        <v>58</v>
      </c>
      <c r="N22" s="51">
        <v>900</v>
      </c>
      <c r="O22" s="50" t="s">
        <v>98</v>
      </c>
    </row>
    <row r="23" spans="1:15" ht="24.75" customHeight="1" x14ac:dyDescent="0.3">
      <c r="A23" s="9">
        <v>15</v>
      </c>
      <c r="B23" s="10" t="s">
        <v>24</v>
      </c>
      <c r="C23" s="16">
        <v>2026</v>
      </c>
      <c r="D23" s="11">
        <v>46138</v>
      </c>
      <c r="E23" s="17">
        <v>46138</v>
      </c>
      <c r="F23" s="13">
        <v>0.45833333333333331</v>
      </c>
      <c r="G23" s="17">
        <v>46138</v>
      </c>
      <c r="H23" s="13">
        <v>0.95833333333333337</v>
      </c>
      <c r="I23" s="15">
        <v>2995</v>
      </c>
      <c r="J23" s="15">
        <v>110.65</v>
      </c>
      <c r="K23" s="15">
        <v>2.5</v>
      </c>
      <c r="L23" s="15" t="s">
        <v>49</v>
      </c>
      <c r="M23" s="16" t="s">
        <v>58</v>
      </c>
      <c r="N23" s="51">
        <v>175</v>
      </c>
      <c r="O23" s="50" t="s">
        <v>98</v>
      </c>
    </row>
    <row r="24" spans="1:15" ht="24.75" customHeight="1" x14ac:dyDescent="0.3">
      <c r="A24" s="9">
        <v>16</v>
      </c>
      <c r="B24" s="10" t="s">
        <v>24</v>
      </c>
      <c r="C24" s="16">
        <v>2026</v>
      </c>
      <c r="D24" s="11">
        <v>46145</v>
      </c>
      <c r="E24" s="17">
        <v>46145</v>
      </c>
      <c r="F24" s="13">
        <v>0.45833333333333331</v>
      </c>
      <c r="G24" s="17">
        <v>46145</v>
      </c>
      <c r="H24" s="13">
        <v>0.95833333333333337</v>
      </c>
      <c r="I24" s="15">
        <v>2995</v>
      </c>
      <c r="J24" s="15">
        <v>110.65</v>
      </c>
      <c r="K24" s="15">
        <v>2.5</v>
      </c>
      <c r="L24" s="15" t="s">
        <v>49</v>
      </c>
      <c r="M24" s="16" t="s">
        <v>58</v>
      </c>
      <c r="N24" s="51">
        <v>175</v>
      </c>
      <c r="O24" s="50" t="s">
        <v>99</v>
      </c>
    </row>
    <row r="25" spans="1:15" ht="24.75" customHeight="1" x14ac:dyDescent="0.3">
      <c r="A25" s="9">
        <v>17</v>
      </c>
      <c r="B25" s="10" t="s">
        <v>13</v>
      </c>
      <c r="C25" s="9">
        <v>2026</v>
      </c>
      <c r="D25" s="11">
        <v>46146</v>
      </c>
      <c r="E25" s="12">
        <v>46146</v>
      </c>
      <c r="F25" s="13">
        <v>0.33333333333333331</v>
      </c>
      <c r="G25" s="12">
        <v>46146</v>
      </c>
      <c r="H25" s="13">
        <v>0.75</v>
      </c>
      <c r="I25" s="15">
        <v>47843</v>
      </c>
      <c r="J25" s="15" t="s">
        <v>42</v>
      </c>
      <c r="K25" s="15">
        <v>7.45</v>
      </c>
      <c r="L25" s="15" t="s">
        <v>41</v>
      </c>
      <c r="M25" s="16" t="s">
        <v>58</v>
      </c>
      <c r="N25" s="51">
        <v>900</v>
      </c>
      <c r="O25" s="50" t="s">
        <v>99</v>
      </c>
    </row>
    <row r="26" spans="1:15" ht="24.75" customHeight="1" x14ac:dyDescent="0.3">
      <c r="A26" s="9">
        <v>18</v>
      </c>
      <c r="B26" s="10" t="s">
        <v>35</v>
      </c>
      <c r="C26" s="9">
        <v>2026</v>
      </c>
      <c r="D26" s="11">
        <v>46150</v>
      </c>
      <c r="E26" s="12">
        <v>46150</v>
      </c>
      <c r="F26" s="13">
        <v>0.33333333333333331</v>
      </c>
      <c r="G26" s="12">
        <v>46150</v>
      </c>
      <c r="H26" s="13">
        <v>0.75</v>
      </c>
      <c r="I26" s="15">
        <v>47842</v>
      </c>
      <c r="J26" s="15">
        <v>228.2</v>
      </c>
      <c r="K26" s="15">
        <v>6.45</v>
      </c>
      <c r="L26" s="15" t="s">
        <v>41</v>
      </c>
      <c r="M26" s="16" t="s">
        <v>58</v>
      </c>
      <c r="N26" s="51">
        <v>900</v>
      </c>
      <c r="O26" s="50" t="s">
        <v>99</v>
      </c>
    </row>
    <row r="27" spans="1:15" ht="24.75" customHeight="1" x14ac:dyDescent="0.3">
      <c r="A27" s="9">
        <v>19</v>
      </c>
      <c r="B27" s="10" t="s">
        <v>63</v>
      </c>
      <c r="C27" s="9">
        <v>2026</v>
      </c>
      <c r="D27" s="11">
        <v>46153</v>
      </c>
      <c r="E27" s="12">
        <v>46153</v>
      </c>
      <c r="F27" s="13">
        <v>0.54166666666666663</v>
      </c>
      <c r="G27" s="12">
        <v>46153</v>
      </c>
      <c r="H27" s="13">
        <v>0.91666666666666663</v>
      </c>
      <c r="I27" s="15">
        <v>5470</v>
      </c>
      <c r="J27" s="15">
        <v>119.88</v>
      </c>
      <c r="K27" s="15">
        <v>4.5</v>
      </c>
      <c r="L27" s="15" t="s">
        <v>44</v>
      </c>
      <c r="M27" s="16" t="s">
        <v>58</v>
      </c>
      <c r="N27" s="51">
        <v>130</v>
      </c>
      <c r="O27" s="50" t="s">
        <v>99</v>
      </c>
    </row>
    <row r="28" spans="1:15" ht="24.75" customHeight="1" x14ac:dyDescent="0.3">
      <c r="A28" s="9">
        <v>20</v>
      </c>
      <c r="B28" s="10" t="s">
        <v>25</v>
      </c>
      <c r="C28" s="16">
        <v>2026</v>
      </c>
      <c r="D28" s="11">
        <v>46156</v>
      </c>
      <c r="E28" s="12">
        <v>46156</v>
      </c>
      <c r="F28" s="13">
        <v>0.33333333333333331</v>
      </c>
      <c r="G28" s="12">
        <v>46156</v>
      </c>
      <c r="H28" s="14">
        <v>0.75</v>
      </c>
      <c r="I28" s="15">
        <v>54300</v>
      </c>
      <c r="J28" s="15">
        <v>239</v>
      </c>
      <c r="K28" s="15">
        <v>6.45</v>
      </c>
      <c r="L28" s="15" t="s">
        <v>41</v>
      </c>
      <c r="M28" s="16" t="s">
        <v>50</v>
      </c>
      <c r="N28" s="51">
        <v>900</v>
      </c>
      <c r="O28" s="50" t="s">
        <v>99</v>
      </c>
    </row>
    <row r="29" spans="1:15" ht="24.75" customHeight="1" x14ac:dyDescent="0.3">
      <c r="A29" s="9">
        <v>21</v>
      </c>
      <c r="B29" s="10" t="s">
        <v>24</v>
      </c>
      <c r="C29" s="16">
        <v>2026</v>
      </c>
      <c r="D29" s="11">
        <v>46159</v>
      </c>
      <c r="E29" s="17">
        <v>46159</v>
      </c>
      <c r="F29" s="13">
        <v>0.45833333333333331</v>
      </c>
      <c r="G29" s="17">
        <v>46159</v>
      </c>
      <c r="H29" s="13">
        <v>0.95833333333333337</v>
      </c>
      <c r="I29" s="15">
        <v>2995</v>
      </c>
      <c r="J29" s="15">
        <v>110.65</v>
      </c>
      <c r="K29" s="15">
        <v>2.5</v>
      </c>
      <c r="L29" s="15" t="s">
        <v>49</v>
      </c>
      <c r="M29" s="16" t="s">
        <v>58</v>
      </c>
      <c r="N29" s="51">
        <v>175</v>
      </c>
      <c r="O29" s="50" t="s">
        <v>99</v>
      </c>
    </row>
    <row r="30" spans="1:15" ht="24.75" customHeight="1" x14ac:dyDescent="0.3">
      <c r="A30" s="9">
        <v>22</v>
      </c>
      <c r="B30" s="10" t="s">
        <v>19</v>
      </c>
      <c r="C30" s="9">
        <v>2026</v>
      </c>
      <c r="D30" s="11">
        <v>46161</v>
      </c>
      <c r="E30" s="12">
        <v>46161</v>
      </c>
      <c r="F30" s="13">
        <v>0.45833333333333331</v>
      </c>
      <c r="G30" s="12">
        <v>46161</v>
      </c>
      <c r="H30" s="13">
        <v>0.5625</v>
      </c>
      <c r="I30" s="15">
        <v>4200</v>
      </c>
      <c r="J30" s="15">
        <v>120</v>
      </c>
      <c r="K30" s="15">
        <v>4.25</v>
      </c>
      <c r="L30" s="15" t="s">
        <v>45</v>
      </c>
      <c r="M30" s="16" t="s">
        <v>58</v>
      </c>
      <c r="N30" s="51">
        <v>120</v>
      </c>
      <c r="O30" s="50" t="s">
        <v>99</v>
      </c>
    </row>
    <row r="31" spans="1:15" ht="24.75" customHeight="1" x14ac:dyDescent="0.3">
      <c r="A31" s="9">
        <v>23</v>
      </c>
      <c r="B31" s="18" t="s">
        <v>17</v>
      </c>
      <c r="C31" s="16">
        <v>2026</v>
      </c>
      <c r="D31" s="11">
        <v>46163</v>
      </c>
      <c r="E31" s="19">
        <v>46163</v>
      </c>
      <c r="F31" s="14">
        <v>0.33333333333333298</v>
      </c>
      <c r="G31" s="19">
        <v>46163</v>
      </c>
      <c r="H31" s="14">
        <v>0.75</v>
      </c>
      <c r="I31" s="15">
        <v>47800</v>
      </c>
      <c r="J31" s="15">
        <v>228.2</v>
      </c>
      <c r="K31" s="15">
        <v>6.45</v>
      </c>
      <c r="L31" s="15" t="s">
        <v>41</v>
      </c>
      <c r="M31" s="16" t="s">
        <v>58</v>
      </c>
      <c r="N31" s="51">
        <v>900</v>
      </c>
      <c r="O31" s="50" t="s">
        <v>99</v>
      </c>
    </row>
    <row r="32" spans="1:15" ht="24.75" customHeight="1" x14ac:dyDescent="0.3">
      <c r="A32" s="9">
        <v>24</v>
      </c>
      <c r="B32" s="10" t="s">
        <v>24</v>
      </c>
      <c r="C32" s="16">
        <v>2026</v>
      </c>
      <c r="D32" s="11">
        <v>46166</v>
      </c>
      <c r="E32" s="17">
        <v>46166</v>
      </c>
      <c r="F32" s="13">
        <v>0.45833333333333331</v>
      </c>
      <c r="G32" s="17">
        <v>46166</v>
      </c>
      <c r="H32" s="13">
        <v>0.95833333333333337</v>
      </c>
      <c r="I32" s="15">
        <v>2995</v>
      </c>
      <c r="J32" s="15">
        <v>110.65</v>
      </c>
      <c r="K32" s="15">
        <v>2.5</v>
      </c>
      <c r="L32" s="15" t="s">
        <v>49</v>
      </c>
      <c r="M32" s="16" t="s">
        <v>58</v>
      </c>
      <c r="N32" s="51">
        <v>175</v>
      </c>
      <c r="O32" s="50" t="s">
        <v>99</v>
      </c>
    </row>
    <row r="33" spans="1:15" ht="24.75" customHeight="1" x14ac:dyDescent="0.3">
      <c r="A33" s="9">
        <v>25</v>
      </c>
      <c r="B33" s="10" t="s">
        <v>24</v>
      </c>
      <c r="C33" s="16">
        <v>2026</v>
      </c>
      <c r="D33" s="11">
        <v>46173</v>
      </c>
      <c r="E33" s="17">
        <v>46173</v>
      </c>
      <c r="F33" s="13">
        <v>0.45833333333333331</v>
      </c>
      <c r="G33" s="17">
        <v>46173</v>
      </c>
      <c r="H33" s="13">
        <v>0.95833333333333337</v>
      </c>
      <c r="I33" s="15">
        <v>2995</v>
      </c>
      <c r="J33" s="15">
        <v>110.65</v>
      </c>
      <c r="K33" s="15">
        <v>2.5</v>
      </c>
      <c r="L33" s="15" t="s">
        <v>49</v>
      </c>
      <c r="M33" s="16" t="s">
        <v>58</v>
      </c>
      <c r="N33" s="51">
        <v>175</v>
      </c>
      <c r="O33" s="50" t="s">
        <v>99</v>
      </c>
    </row>
    <row r="34" spans="1:15" ht="24.75" customHeight="1" x14ac:dyDescent="0.3">
      <c r="A34" s="9">
        <v>26</v>
      </c>
      <c r="B34" s="10" t="s">
        <v>64</v>
      </c>
      <c r="C34" s="9">
        <v>2026</v>
      </c>
      <c r="D34" s="11">
        <v>46173</v>
      </c>
      <c r="E34" s="12">
        <v>46173</v>
      </c>
      <c r="F34" s="13">
        <v>0.33333333333333331</v>
      </c>
      <c r="G34" s="12">
        <v>46173</v>
      </c>
      <c r="H34" s="13">
        <v>0.75</v>
      </c>
      <c r="I34" s="15">
        <v>54300</v>
      </c>
      <c r="J34" s="15">
        <v>239</v>
      </c>
      <c r="K34" s="15">
        <v>6.65</v>
      </c>
      <c r="L34" s="15" t="s">
        <v>41</v>
      </c>
      <c r="M34" s="9" t="s">
        <v>50</v>
      </c>
      <c r="N34" s="51">
        <v>900</v>
      </c>
      <c r="O34" s="50" t="s">
        <v>100</v>
      </c>
    </row>
    <row r="35" spans="1:15" ht="24.75" customHeight="1" x14ac:dyDescent="0.3">
      <c r="A35" s="9">
        <v>27</v>
      </c>
      <c r="B35" s="10" t="s">
        <v>24</v>
      </c>
      <c r="C35" s="16">
        <v>2026</v>
      </c>
      <c r="D35" s="11">
        <v>46180</v>
      </c>
      <c r="E35" s="17">
        <v>46180</v>
      </c>
      <c r="F35" s="13">
        <v>0.45833333333333331</v>
      </c>
      <c r="G35" s="17">
        <v>46180</v>
      </c>
      <c r="H35" s="13">
        <v>0.95833333333333337</v>
      </c>
      <c r="I35" s="15">
        <v>2995</v>
      </c>
      <c r="J35" s="15">
        <v>110.65</v>
      </c>
      <c r="K35" s="15">
        <v>2.5</v>
      </c>
      <c r="L35" s="15" t="s">
        <v>49</v>
      </c>
      <c r="M35" s="16" t="s">
        <v>58</v>
      </c>
      <c r="N35" s="51">
        <v>175</v>
      </c>
      <c r="O35" s="50" t="s">
        <v>100</v>
      </c>
    </row>
    <row r="36" spans="1:15" ht="24.75" customHeight="1" x14ac:dyDescent="0.3">
      <c r="A36" s="9">
        <v>28</v>
      </c>
      <c r="B36" s="10" t="s">
        <v>25</v>
      </c>
      <c r="C36" s="16">
        <v>2026</v>
      </c>
      <c r="D36" s="11">
        <v>46180</v>
      </c>
      <c r="E36" s="12">
        <v>46180</v>
      </c>
      <c r="F36" s="13">
        <v>0.33333333333333331</v>
      </c>
      <c r="G36" s="12">
        <v>46180</v>
      </c>
      <c r="H36" s="14">
        <v>0.75</v>
      </c>
      <c r="I36" s="15">
        <v>54300</v>
      </c>
      <c r="J36" s="15">
        <v>239</v>
      </c>
      <c r="K36" s="15">
        <v>6.45</v>
      </c>
      <c r="L36" s="15" t="s">
        <v>41</v>
      </c>
      <c r="M36" s="16" t="s">
        <v>50</v>
      </c>
      <c r="N36" s="51">
        <v>900</v>
      </c>
      <c r="O36" s="50" t="s">
        <v>100</v>
      </c>
    </row>
    <row r="37" spans="1:15" ht="24.75" customHeight="1" x14ac:dyDescent="0.3">
      <c r="A37" s="9">
        <v>29</v>
      </c>
      <c r="B37" s="10" t="s">
        <v>65</v>
      </c>
      <c r="C37" s="9">
        <v>2026</v>
      </c>
      <c r="D37" s="11">
        <v>46185</v>
      </c>
      <c r="E37" s="12">
        <v>46185</v>
      </c>
      <c r="F37" s="13">
        <v>0.375</v>
      </c>
      <c r="G37" s="12">
        <v>46185</v>
      </c>
      <c r="H37" s="13">
        <v>0.70833333333333337</v>
      </c>
      <c r="I37" s="15">
        <v>2298</v>
      </c>
      <c r="J37" s="15">
        <v>111</v>
      </c>
      <c r="K37" s="15">
        <v>6</v>
      </c>
      <c r="L37" s="15" t="s">
        <v>73</v>
      </c>
      <c r="M37" s="16" t="s">
        <v>58</v>
      </c>
      <c r="N37" s="51">
        <v>170</v>
      </c>
      <c r="O37" s="50" t="s">
        <v>100</v>
      </c>
    </row>
    <row r="38" spans="1:15" ht="24.75" customHeight="1" x14ac:dyDescent="0.3">
      <c r="A38" s="9">
        <v>30</v>
      </c>
      <c r="B38" s="10" t="s">
        <v>66</v>
      </c>
      <c r="C38" s="9">
        <v>2026</v>
      </c>
      <c r="D38" s="11">
        <v>46186</v>
      </c>
      <c r="E38" s="12">
        <v>46186</v>
      </c>
      <c r="F38" s="13">
        <v>0.27083333333333331</v>
      </c>
      <c r="G38" s="12">
        <v>46186</v>
      </c>
      <c r="H38" s="13">
        <v>0.35416666666666669</v>
      </c>
      <c r="I38" s="15">
        <v>10944</v>
      </c>
      <c r="J38" s="15">
        <v>142.1</v>
      </c>
      <c r="K38" s="15">
        <v>4.9000000000000004</v>
      </c>
      <c r="L38" s="15" t="s">
        <v>46</v>
      </c>
      <c r="M38" s="16" t="s">
        <v>58</v>
      </c>
      <c r="N38" s="51">
        <v>260</v>
      </c>
      <c r="O38" s="50" t="s">
        <v>100</v>
      </c>
    </row>
    <row r="39" spans="1:15" ht="24.75" customHeight="1" x14ac:dyDescent="0.3">
      <c r="A39" s="9">
        <v>31</v>
      </c>
      <c r="B39" s="18" t="s">
        <v>17</v>
      </c>
      <c r="C39" s="16">
        <v>2026</v>
      </c>
      <c r="D39" s="11">
        <v>46187</v>
      </c>
      <c r="E39" s="19">
        <v>46187</v>
      </c>
      <c r="F39" s="14">
        <v>0.33333333333333298</v>
      </c>
      <c r="G39" s="19">
        <v>46187</v>
      </c>
      <c r="H39" s="14">
        <v>0.75</v>
      </c>
      <c r="I39" s="15">
        <v>47800</v>
      </c>
      <c r="J39" s="15">
        <v>228.2</v>
      </c>
      <c r="K39" s="15">
        <v>6.45</v>
      </c>
      <c r="L39" s="15" t="s">
        <v>41</v>
      </c>
      <c r="M39" s="16" t="s">
        <v>58</v>
      </c>
      <c r="N39" s="51">
        <v>900</v>
      </c>
      <c r="O39" s="50" t="s">
        <v>100</v>
      </c>
    </row>
    <row r="40" spans="1:15" ht="24.75" customHeight="1" x14ac:dyDescent="0.3">
      <c r="A40" s="9">
        <v>32</v>
      </c>
      <c r="B40" s="10" t="s">
        <v>19</v>
      </c>
      <c r="C40" s="9">
        <v>2026</v>
      </c>
      <c r="D40" s="11">
        <v>46187</v>
      </c>
      <c r="E40" s="12">
        <v>46187</v>
      </c>
      <c r="F40" s="13">
        <v>0.29166666666666669</v>
      </c>
      <c r="G40" s="12">
        <v>46187</v>
      </c>
      <c r="H40" s="13">
        <v>0.70833333333333337</v>
      </c>
      <c r="I40" s="15">
        <v>4200</v>
      </c>
      <c r="J40" s="15">
        <v>120</v>
      </c>
      <c r="K40" s="15">
        <v>4.25</v>
      </c>
      <c r="L40" s="15" t="s">
        <v>45</v>
      </c>
      <c r="M40" s="16" t="s">
        <v>58</v>
      </c>
      <c r="N40" s="51">
        <v>120</v>
      </c>
      <c r="O40" s="50" t="s">
        <v>100</v>
      </c>
    </row>
    <row r="41" spans="1:15" ht="24.75" customHeight="1" x14ac:dyDescent="0.3">
      <c r="A41" s="9">
        <v>33</v>
      </c>
      <c r="B41" s="10" t="s">
        <v>19</v>
      </c>
      <c r="C41" s="9">
        <v>2026</v>
      </c>
      <c r="D41" s="11">
        <v>46189</v>
      </c>
      <c r="E41" s="12">
        <v>46189</v>
      </c>
      <c r="F41" s="13">
        <v>0.39583333333333331</v>
      </c>
      <c r="G41" s="12">
        <v>46189</v>
      </c>
      <c r="H41" s="13">
        <v>0.95833333333333337</v>
      </c>
      <c r="I41" s="15">
        <v>4200</v>
      </c>
      <c r="J41" s="15">
        <v>120</v>
      </c>
      <c r="K41" s="15">
        <v>4.25</v>
      </c>
      <c r="L41" s="15" t="s">
        <v>45</v>
      </c>
      <c r="M41" s="16" t="s">
        <v>58</v>
      </c>
      <c r="N41" s="51">
        <v>120</v>
      </c>
      <c r="O41" s="50" t="s">
        <v>100</v>
      </c>
    </row>
    <row r="42" spans="1:15" ht="24.75" customHeight="1" x14ac:dyDescent="0.3">
      <c r="A42" s="9">
        <v>34</v>
      </c>
      <c r="B42" s="10" t="s">
        <v>24</v>
      </c>
      <c r="C42" s="16">
        <v>2026</v>
      </c>
      <c r="D42" s="11">
        <v>46194</v>
      </c>
      <c r="E42" s="17">
        <v>46194</v>
      </c>
      <c r="F42" s="13">
        <v>0.45833333333333331</v>
      </c>
      <c r="G42" s="17">
        <v>46194</v>
      </c>
      <c r="H42" s="13">
        <v>0.95833333333333337</v>
      </c>
      <c r="I42" s="15">
        <v>2995</v>
      </c>
      <c r="J42" s="15">
        <v>110.65</v>
      </c>
      <c r="K42" s="15">
        <v>2.5</v>
      </c>
      <c r="L42" s="15" t="s">
        <v>49</v>
      </c>
      <c r="M42" s="16" t="s">
        <v>58</v>
      </c>
      <c r="N42" s="51">
        <v>175</v>
      </c>
      <c r="O42" s="50" t="s">
        <v>100</v>
      </c>
    </row>
    <row r="43" spans="1:15" ht="24.75" customHeight="1" x14ac:dyDescent="0.3">
      <c r="A43" s="9">
        <v>35</v>
      </c>
      <c r="B43" s="10" t="s">
        <v>63</v>
      </c>
      <c r="C43" s="9">
        <v>2026</v>
      </c>
      <c r="D43" s="11">
        <v>46195</v>
      </c>
      <c r="E43" s="12">
        <v>46195</v>
      </c>
      <c r="F43" s="13">
        <v>0.54166666666666663</v>
      </c>
      <c r="G43" s="12">
        <v>46195</v>
      </c>
      <c r="H43" s="13">
        <v>0.91666666666666663</v>
      </c>
      <c r="I43" s="15">
        <v>5470</v>
      </c>
      <c r="J43" s="15">
        <v>119.88</v>
      </c>
      <c r="K43" s="15">
        <v>4.5</v>
      </c>
      <c r="L43" s="15" t="s">
        <v>44</v>
      </c>
      <c r="M43" s="16" t="s">
        <v>58</v>
      </c>
      <c r="N43" s="51">
        <v>130</v>
      </c>
      <c r="O43" s="50" t="s">
        <v>100</v>
      </c>
    </row>
    <row r="44" spans="1:15" ht="24.75" customHeight="1" x14ac:dyDescent="0.3">
      <c r="A44" s="9">
        <v>36</v>
      </c>
      <c r="B44" s="10" t="s">
        <v>67</v>
      </c>
      <c r="C44" s="16">
        <v>2026</v>
      </c>
      <c r="D44" s="11">
        <v>46197</v>
      </c>
      <c r="E44" s="12">
        <v>46197</v>
      </c>
      <c r="F44" s="13">
        <v>0.70833333333333337</v>
      </c>
      <c r="G44" s="12">
        <v>46197</v>
      </c>
      <c r="H44" s="14">
        <v>0.99930555555555556</v>
      </c>
      <c r="I44" s="15">
        <v>25000</v>
      </c>
      <c r="J44" s="15">
        <v>207</v>
      </c>
      <c r="K44" s="15">
        <v>6</v>
      </c>
      <c r="L44" s="15" t="s">
        <v>74</v>
      </c>
      <c r="M44" s="16" t="s">
        <v>58</v>
      </c>
      <c r="N44" s="51">
        <v>220</v>
      </c>
      <c r="O44" s="50" t="s">
        <v>100</v>
      </c>
    </row>
    <row r="45" spans="1:15" ht="24.75" customHeight="1" x14ac:dyDescent="0.3">
      <c r="A45" s="9">
        <v>37</v>
      </c>
      <c r="B45" s="10" t="s">
        <v>24</v>
      </c>
      <c r="C45" s="16">
        <v>2026</v>
      </c>
      <c r="D45" s="11">
        <v>46201</v>
      </c>
      <c r="E45" s="17">
        <v>46201</v>
      </c>
      <c r="F45" s="13">
        <v>0.45833333333333331</v>
      </c>
      <c r="G45" s="17">
        <v>46201</v>
      </c>
      <c r="H45" s="13">
        <v>0.95833333333333337</v>
      </c>
      <c r="I45" s="15">
        <v>2995</v>
      </c>
      <c r="J45" s="15">
        <v>110.65</v>
      </c>
      <c r="K45" s="15">
        <v>2.5</v>
      </c>
      <c r="L45" s="15" t="s">
        <v>49</v>
      </c>
      <c r="M45" s="16" t="s">
        <v>58</v>
      </c>
      <c r="N45" s="51">
        <v>175</v>
      </c>
      <c r="O45" s="50" t="s">
        <v>100</v>
      </c>
    </row>
    <row r="46" spans="1:15" ht="24.75" customHeight="1" x14ac:dyDescent="0.3">
      <c r="A46" s="9">
        <v>38</v>
      </c>
      <c r="B46" s="10" t="s">
        <v>68</v>
      </c>
      <c r="C46" s="9">
        <v>2026</v>
      </c>
      <c r="D46" s="11">
        <v>46202</v>
      </c>
      <c r="E46" s="12">
        <v>46202</v>
      </c>
      <c r="F46" s="13">
        <v>0.375</v>
      </c>
      <c r="G46" s="12">
        <v>46202</v>
      </c>
      <c r="H46" s="13">
        <v>0.75</v>
      </c>
      <c r="I46" s="15">
        <v>4425</v>
      </c>
      <c r="J46" s="15">
        <v>133</v>
      </c>
      <c r="K46" s="15">
        <v>6</v>
      </c>
      <c r="L46" s="15" t="s">
        <v>73</v>
      </c>
      <c r="M46" s="16" t="s">
        <v>58</v>
      </c>
      <c r="N46" s="51">
        <v>220</v>
      </c>
      <c r="O46" s="50" t="s">
        <v>100</v>
      </c>
    </row>
    <row r="47" spans="1:15" ht="24.75" customHeight="1" x14ac:dyDescent="0.3">
      <c r="A47" s="9">
        <v>39</v>
      </c>
      <c r="B47" s="10" t="s">
        <v>31</v>
      </c>
      <c r="C47" s="9">
        <v>2026</v>
      </c>
      <c r="D47" s="11">
        <v>46205</v>
      </c>
      <c r="E47" s="12">
        <v>46205</v>
      </c>
      <c r="F47" s="13">
        <v>0.33333333333333331</v>
      </c>
      <c r="G47" s="12">
        <v>46205</v>
      </c>
      <c r="H47" s="13">
        <v>0.875</v>
      </c>
      <c r="I47" s="15">
        <v>30277</v>
      </c>
      <c r="J47" s="15">
        <v>180.45</v>
      </c>
      <c r="K47" s="15">
        <v>6</v>
      </c>
      <c r="L47" s="15" t="s">
        <v>43</v>
      </c>
      <c r="M47" s="16" t="s">
        <v>58</v>
      </c>
      <c r="N47" s="51">
        <v>750</v>
      </c>
      <c r="O47" s="50" t="s">
        <v>101</v>
      </c>
    </row>
    <row r="48" spans="1:15" ht="24.75" customHeight="1" x14ac:dyDescent="0.3">
      <c r="A48" s="9">
        <v>40</v>
      </c>
      <c r="B48" s="10" t="s">
        <v>65</v>
      </c>
      <c r="C48" s="9">
        <v>2026</v>
      </c>
      <c r="D48" s="11">
        <v>46207</v>
      </c>
      <c r="E48" s="12">
        <v>46207</v>
      </c>
      <c r="F48" s="13">
        <v>0.33333333333333331</v>
      </c>
      <c r="G48" s="12">
        <v>46207</v>
      </c>
      <c r="H48" s="13">
        <v>0.70833333333333337</v>
      </c>
      <c r="I48" s="15">
        <v>2298</v>
      </c>
      <c r="J48" s="15">
        <v>111</v>
      </c>
      <c r="K48" s="15">
        <v>6</v>
      </c>
      <c r="L48" s="15" t="s">
        <v>73</v>
      </c>
      <c r="M48" s="16" t="s">
        <v>58</v>
      </c>
      <c r="N48" s="51">
        <v>170</v>
      </c>
      <c r="O48" s="50" t="s">
        <v>101</v>
      </c>
    </row>
    <row r="49" spans="1:15" ht="24.75" customHeight="1" x14ac:dyDescent="0.3">
      <c r="A49" s="9">
        <v>41</v>
      </c>
      <c r="B49" s="10" t="s">
        <v>24</v>
      </c>
      <c r="C49" s="16">
        <v>2026</v>
      </c>
      <c r="D49" s="11">
        <v>46208</v>
      </c>
      <c r="E49" s="17">
        <v>46208</v>
      </c>
      <c r="F49" s="13">
        <v>0.45833333333333331</v>
      </c>
      <c r="G49" s="17">
        <v>46208</v>
      </c>
      <c r="H49" s="13">
        <v>0.95833333333333337</v>
      </c>
      <c r="I49" s="15">
        <v>2995</v>
      </c>
      <c r="J49" s="15">
        <v>110.65</v>
      </c>
      <c r="K49" s="15">
        <v>2.5</v>
      </c>
      <c r="L49" s="15" t="s">
        <v>49</v>
      </c>
      <c r="M49" s="16" t="s">
        <v>58</v>
      </c>
      <c r="N49" s="51">
        <v>175</v>
      </c>
      <c r="O49" s="50" t="s">
        <v>101</v>
      </c>
    </row>
    <row r="50" spans="1:15" ht="24.75" customHeight="1" x14ac:dyDescent="0.3">
      <c r="A50" s="9">
        <v>42</v>
      </c>
      <c r="B50" s="10" t="s">
        <v>68</v>
      </c>
      <c r="C50" s="9">
        <v>2026</v>
      </c>
      <c r="D50" s="11">
        <v>46209</v>
      </c>
      <c r="E50" s="12">
        <v>46209</v>
      </c>
      <c r="F50" s="13">
        <v>0.375</v>
      </c>
      <c r="G50" s="12">
        <v>46209</v>
      </c>
      <c r="H50" s="13">
        <v>0.75</v>
      </c>
      <c r="I50" s="15">
        <v>4425</v>
      </c>
      <c r="J50" s="15">
        <v>133</v>
      </c>
      <c r="K50" s="15">
        <v>6</v>
      </c>
      <c r="L50" s="15" t="s">
        <v>73</v>
      </c>
      <c r="M50" s="16" t="s">
        <v>58</v>
      </c>
      <c r="N50" s="51">
        <v>220</v>
      </c>
      <c r="O50" s="50" t="s">
        <v>101</v>
      </c>
    </row>
    <row r="51" spans="1:15" ht="24.75" customHeight="1" x14ac:dyDescent="0.3">
      <c r="A51" s="9">
        <v>43</v>
      </c>
      <c r="B51" s="10" t="s">
        <v>67</v>
      </c>
      <c r="C51" s="16">
        <v>2026</v>
      </c>
      <c r="D51" s="11">
        <v>46211</v>
      </c>
      <c r="E51" s="12">
        <v>46211</v>
      </c>
      <c r="F51" s="13">
        <v>0.70833333333333337</v>
      </c>
      <c r="G51" s="12">
        <v>46211</v>
      </c>
      <c r="H51" s="14">
        <v>0.99930555555555556</v>
      </c>
      <c r="I51" s="15">
        <v>25000</v>
      </c>
      <c r="J51" s="15">
        <v>207</v>
      </c>
      <c r="K51" s="15">
        <v>6</v>
      </c>
      <c r="L51" s="15" t="s">
        <v>74</v>
      </c>
      <c r="M51" s="16" t="s">
        <v>58</v>
      </c>
      <c r="N51" s="51">
        <v>220</v>
      </c>
      <c r="O51" s="50" t="s">
        <v>101</v>
      </c>
    </row>
    <row r="52" spans="1:15" ht="24.75" customHeight="1" x14ac:dyDescent="0.3">
      <c r="A52" s="9">
        <v>44</v>
      </c>
      <c r="B52" s="10" t="s">
        <v>25</v>
      </c>
      <c r="C52" s="16">
        <v>2026</v>
      </c>
      <c r="D52" s="11">
        <v>46212</v>
      </c>
      <c r="E52" s="12">
        <v>46212</v>
      </c>
      <c r="F52" s="13">
        <v>0.33333333333333331</v>
      </c>
      <c r="G52" s="12">
        <v>46212</v>
      </c>
      <c r="H52" s="14">
        <v>0.75</v>
      </c>
      <c r="I52" s="15">
        <v>54300</v>
      </c>
      <c r="J52" s="15">
        <v>239</v>
      </c>
      <c r="K52" s="15">
        <v>6.45</v>
      </c>
      <c r="L52" s="15" t="s">
        <v>41</v>
      </c>
      <c r="M52" s="16" t="s">
        <v>50</v>
      </c>
      <c r="N52" s="51">
        <v>900</v>
      </c>
      <c r="O52" s="50" t="s">
        <v>101</v>
      </c>
    </row>
    <row r="53" spans="1:15" ht="24.75" customHeight="1" x14ac:dyDescent="0.3">
      <c r="A53" s="9">
        <v>45</v>
      </c>
      <c r="B53" s="10" t="s">
        <v>19</v>
      </c>
      <c r="C53" s="9">
        <v>2026</v>
      </c>
      <c r="D53" s="11">
        <v>46215</v>
      </c>
      <c r="E53" s="12">
        <v>46215</v>
      </c>
      <c r="F53" s="13">
        <v>0.29166666666666669</v>
      </c>
      <c r="G53" s="12">
        <v>46215</v>
      </c>
      <c r="H53" s="13">
        <v>0.70833333333333337</v>
      </c>
      <c r="I53" s="15">
        <v>4200</v>
      </c>
      <c r="J53" s="15">
        <v>120</v>
      </c>
      <c r="K53" s="15">
        <v>4.25</v>
      </c>
      <c r="L53" s="15" t="s">
        <v>45</v>
      </c>
      <c r="M53" s="16" t="s">
        <v>58</v>
      </c>
      <c r="N53" s="51">
        <v>120</v>
      </c>
      <c r="O53" s="50" t="s">
        <v>101</v>
      </c>
    </row>
    <row r="54" spans="1:15" ht="24.75" customHeight="1" x14ac:dyDescent="0.3">
      <c r="A54" s="9">
        <v>46</v>
      </c>
      <c r="B54" s="10" t="s">
        <v>63</v>
      </c>
      <c r="C54" s="9">
        <v>2026</v>
      </c>
      <c r="D54" s="11">
        <v>46216</v>
      </c>
      <c r="E54" s="12">
        <v>46216</v>
      </c>
      <c r="F54" s="13">
        <v>0.54166666666666663</v>
      </c>
      <c r="G54" s="12">
        <v>46216</v>
      </c>
      <c r="H54" s="13">
        <v>0.91666666666666663</v>
      </c>
      <c r="I54" s="15">
        <v>5470</v>
      </c>
      <c r="J54" s="15">
        <v>119.88</v>
      </c>
      <c r="K54" s="15">
        <v>4.5</v>
      </c>
      <c r="L54" s="15" t="s">
        <v>44</v>
      </c>
      <c r="M54" s="16" t="s">
        <v>58</v>
      </c>
      <c r="N54" s="51">
        <v>130</v>
      </c>
      <c r="O54" s="50" t="s">
        <v>101</v>
      </c>
    </row>
    <row r="55" spans="1:15" ht="24.75" customHeight="1" x14ac:dyDescent="0.3">
      <c r="A55" s="9">
        <v>47</v>
      </c>
      <c r="B55" s="10" t="s">
        <v>68</v>
      </c>
      <c r="C55" s="9">
        <v>2026</v>
      </c>
      <c r="D55" s="11">
        <v>46216</v>
      </c>
      <c r="E55" s="12">
        <v>46216</v>
      </c>
      <c r="F55" s="13">
        <v>0.375</v>
      </c>
      <c r="G55" s="12">
        <v>46216</v>
      </c>
      <c r="H55" s="13">
        <v>0.75</v>
      </c>
      <c r="I55" s="15">
        <v>4425</v>
      </c>
      <c r="J55" s="15">
        <v>133</v>
      </c>
      <c r="K55" s="15">
        <v>6</v>
      </c>
      <c r="L55" s="15" t="s">
        <v>73</v>
      </c>
      <c r="M55" s="16" t="s">
        <v>58</v>
      </c>
      <c r="N55" s="51">
        <v>220</v>
      </c>
      <c r="O55" s="50" t="s">
        <v>101</v>
      </c>
    </row>
    <row r="56" spans="1:15" ht="24.75" customHeight="1" x14ac:dyDescent="0.3">
      <c r="A56" s="9">
        <v>48</v>
      </c>
      <c r="B56" s="10" t="s">
        <v>19</v>
      </c>
      <c r="C56" s="9">
        <v>2026</v>
      </c>
      <c r="D56" s="11">
        <v>46217</v>
      </c>
      <c r="E56" s="12">
        <v>46217</v>
      </c>
      <c r="F56" s="13">
        <v>0.39583333333333331</v>
      </c>
      <c r="G56" s="12">
        <v>46217</v>
      </c>
      <c r="H56" s="13">
        <v>0.95833333333333337</v>
      </c>
      <c r="I56" s="15">
        <v>4200</v>
      </c>
      <c r="J56" s="15">
        <v>120</v>
      </c>
      <c r="K56" s="15">
        <v>4.25</v>
      </c>
      <c r="L56" s="15" t="s">
        <v>45</v>
      </c>
      <c r="M56" s="16" t="s">
        <v>58</v>
      </c>
      <c r="N56" s="51">
        <v>120</v>
      </c>
      <c r="O56" s="50" t="s">
        <v>101</v>
      </c>
    </row>
    <row r="57" spans="1:15" ht="24.75" customHeight="1" x14ac:dyDescent="0.3">
      <c r="A57" s="9">
        <v>49</v>
      </c>
      <c r="B57" s="18" t="s">
        <v>17</v>
      </c>
      <c r="C57" s="16">
        <v>2026</v>
      </c>
      <c r="D57" s="11">
        <v>46219</v>
      </c>
      <c r="E57" s="19">
        <v>46219</v>
      </c>
      <c r="F57" s="14">
        <v>0.33333333333333298</v>
      </c>
      <c r="G57" s="19">
        <v>46219</v>
      </c>
      <c r="H57" s="14">
        <v>0.75</v>
      </c>
      <c r="I57" s="15">
        <v>47800</v>
      </c>
      <c r="J57" s="15">
        <v>228.2</v>
      </c>
      <c r="K57" s="15">
        <v>6.45</v>
      </c>
      <c r="L57" s="15" t="s">
        <v>41</v>
      </c>
      <c r="M57" s="16" t="s">
        <v>58</v>
      </c>
      <c r="N57" s="51">
        <v>900</v>
      </c>
      <c r="O57" s="50" t="s">
        <v>101</v>
      </c>
    </row>
    <row r="58" spans="1:15" ht="24.75" customHeight="1" x14ac:dyDescent="0.3">
      <c r="A58" s="9">
        <v>50</v>
      </c>
      <c r="B58" s="10" t="s">
        <v>24</v>
      </c>
      <c r="C58" s="16">
        <v>2026</v>
      </c>
      <c r="D58" s="11">
        <v>46222</v>
      </c>
      <c r="E58" s="17">
        <v>46222</v>
      </c>
      <c r="F58" s="13">
        <v>0.45833333333333331</v>
      </c>
      <c r="G58" s="17">
        <v>46222</v>
      </c>
      <c r="H58" s="13">
        <v>0.95833333333333337</v>
      </c>
      <c r="I58" s="15">
        <v>2995</v>
      </c>
      <c r="J58" s="15">
        <v>110.65</v>
      </c>
      <c r="K58" s="15">
        <v>2.5</v>
      </c>
      <c r="L58" s="15" t="s">
        <v>49</v>
      </c>
      <c r="M58" s="16" t="s">
        <v>58</v>
      </c>
      <c r="N58" s="51">
        <v>175</v>
      </c>
      <c r="O58" s="50" t="s">
        <v>101</v>
      </c>
    </row>
    <row r="59" spans="1:15" ht="24.75" customHeight="1" x14ac:dyDescent="0.3">
      <c r="A59" s="9">
        <v>51</v>
      </c>
      <c r="B59" s="10" t="s">
        <v>29</v>
      </c>
      <c r="C59" s="9">
        <v>2026</v>
      </c>
      <c r="D59" s="11">
        <v>46222</v>
      </c>
      <c r="E59" s="12">
        <v>46222</v>
      </c>
      <c r="F59" s="13">
        <v>0.29166666666666669</v>
      </c>
      <c r="G59" s="12">
        <v>46222</v>
      </c>
      <c r="H59" s="13">
        <v>0.79166666666666663</v>
      </c>
      <c r="I59" s="15">
        <v>24500</v>
      </c>
      <c r="J59" s="15">
        <v>190</v>
      </c>
      <c r="K59" s="15">
        <v>5.65</v>
      </c>
      <c r="L59" s="15" t="s">
        <v>52</v>
      </c>
      <c r="M59" s="16" t="s">
        <v>58</v>
      </c>
      <c r="N59" s="51">
        <v>250</v>
      </c>
      <c r="O59" s="50" t="s">
        <v>101</v>
      </c>
    </row>
    <row r="60" spans="1:15" ht="24.75" customHeight="1" x14ac:dyDescent="0.3">
      <c r="A60" s="9">
        <v>52</v>
      </c>
      <c r="B60" s="10" t="s">
        <v>68</v>
      </c>
      <c r="C60" s="9">
        <v>2026</v>
      </c>
      <c r="D60" s="11">
        <v>46223</v>
      </c>
      <c r="E60" s="12">
        <v>46223</v>
      </c>
      <c r="F60" s="13">
        <v>0.375</v>
      </c>
      <c r="G60" s="12">
        <v>46223</v>
      </c>
      <c r="H60" s="13">
        <v>0.75</v>
      </c>
      <c r="I60" s="15">
        <v>4425</v>
      </c>
      <c r="J60" s="15">
        <v>133</v>
      </c>
      <c r="K60" s="15">
        <v>6</v>
      </c>
      <c r="L60" s="15" t="s">
        <v>73</v>
      </c>
      <c r="M60" s="16" t="s">
        <v>58</v>
      </c>
      <c r="N60" s="51">
        <v>220</v>
      </c>
      <c r="O60" s="50" t="s">
        <v>101</v>
      </c>
    </row>
    <row r="61" spans="1:15" ht="24.75" customHeight="1" x14ac:dyDescent="0.3">
      <c r="A61" s="9">
        <v>53</v>
      </c>
      <c r="B61" s="10" t="s">
        <v>67</v>
      </c>
      <c r="C61" s="16">
        <v>2026</v>
      </c>
      <c r="D61" s="11">
        <v>46225</v>
      </c>
      <c r="E61" s="12">
        <v>46225</v>
      </c>
      <c r="F61" s="13">
        <v>0.70833333333333337</v>
      </c>
      <c r="G61" s="12">
        <v>46225</v>
      </c>
      <c r="H61" s="14">
        <v>0.99930555555555556</v>
      </c>
      <c r="I61" s="15">
        <v>25000</v>
      </c>
      <c r="J61" s="15">
        <v>207</v>
      </c>
      <c r="K61" s="15">
        <v>6</v>
      </c>
      <c r="L61" s="15" t="s">
        <v>74</v>
      </c>
      <c r="M61" s="16" t="s">
        <v>58</v>
      </c>
      <c r="N61" s="51">
        <v>220</v>
      </c>
      <c r="O61" s="50" t="s">
        <v>101</v>
      </c>
    </row>
    <row r="62" spans="1:15" ht="24.75" customHeight="1" x14ac:dyDescent="0.3">
      <c r="A62" s="9">
        <v>54</v>
      </c>
      <c r="B62" s="10" t="s">
        <v>24</v>
      </c>
      <c r="C62" s="16">
        <v>2026</v>
      </c>
      <c r="D62" s="11">
        <v>46229</v>
      </c>
      <c r="E62" s="17">
        <v>46229</v>
      </c>
      <c r="F62" s="13">
        <v>0.45833333333333331</v>
      </c>
      <c r="G62" s="17">
        <v>46229</v>
      </c>
      <c r="H62" s="13">
        <v>0.95833333333333337</v>
      </c>
      <c r="I62" s="15">
        <v>2995</v>
      </c>
      <c r="J62" s="15">
        <v>110.65</v>
      </c>
      <c r="K62" s="15">
        <v>2.5</v>
      </c>
      <c r="L62" s="15" t="s">
        <v>49</v>
      </c>
      <c r="M62" s="16" t="s">
        <v>58</v>
      </c>
      <c r="N62" s="51">
        <v>175</v>
      </c>
      <c r="O62" s="50" t="s">
        <v>101</v>
      </c>
    </row>
    <row r="63" spans="1:15" ht="24.75" customHeight="1" x14ac:dyDescent="0.3">
      <c r="A63" s="9">
        <v>55</v>
      </c>
      <c r="B63" s="10" t="s">
        <v>68</v>
      </c>
      <c r="C63" s="9">
        <v>2026</v>
      </c>
      <c r="D63" s="11">
        <v>46230</v>
      </c>
      <c r="E63" s="12">
        <v>46230</v>
      </c>
      <c r="F63" s="13">
        <v>0.375</v>
      </c>
      <c r="G63" s="12">
        <v>46230</v>
      </c>
      <c r="H63" s="13">
        <v>0.75</v>
      </c>
      <c r="I63" s="15">
        <v>4425</v>
      </c>
      <c r="J63" s="15">
        <v>133</v>
      </c>
      <c r="K63" s="15">
        <v>6</v>
      </c>
      <c r="L63" s="15" t="s">
        <v>73</v>
      </c>
      <c r="M63" s="16" t="s">
        <v>58</v>
      </c>
      <c r="N63" s="51">
        <v>220</v>
      </c>
      <c r="O63" s="50" t="s">
        <v>101</v>
      </c>
    </row>
    <row r="64" spans="1:15" ht="24.75" customHeight="1" x14ac:dyDescent="0.3">
      <c r="A64" s="9">
        <v>56</v>
      </c>
      <c r="B64" s="10" t="s">
        <v>65</v>
      </c>
      <c r="C64" s="9">
        <v>2026</v>
      </c>
      <c r="D64" s="11">
        <v>46234</v>
      </c>
      <c r="E64" s="12">
        <v>46234</v>
      </c>
      <c r="F64" s="13">
        <v>0.375</v>
      </c>
      <c r="G64" s="12">
        <v>46234</v>
      </c>
      <c r="H64" s="13">
        <v>0.70833333333333337</v>
      </c>
      <c r="I64" s="15">
        <v>2298</v>
      </c>
      <c r="J64" s="15">
        <v>111</v>
      </c>
      <c r="K64" s="15">
        <v>6</v>
      </c>
      <c r="L64" s="15" t="s">
        <v>73</v>
      </c>
      <c r="M64" s="16" t="s">
        <v>58</v>
      </c>
      <c r="N64" s="51">
        <v>170</v>
      </c>
      <c r="O64" s="50" t="s">
        <v>101</v>
      </c>
    </row>
    <row r="65" spans="1:15" ht="24.75" customHeight="1" x14ac:dyDescent="0.3">
      <c r="A65" s="9">
        <v>57</v>
      </c>
      <c r="B65" s="10" t="s">
        <v>69</v>
      </c>
      <c r="C65" s="9">
        <v>2026</v>
      </c>
      <c r="D65" s="11">
        <v>46235</v>
      </c>
      <c r="E65" s="12">
        <v>46235</v>
      </c>
      <c r="F65" s="13">
        <v>0.33333333333333331</v>
      </c>
      <c r="G65" s="12">
        <v>46235</v>
      </c>
      <c r="H65" s="13">
        <v>0.75</v>
      </c>
      <c r="I65" s="15">
        <v>7400</v>
      </c>
      <c r="J65" s="15">
        <v>104.4</v>
      </c>
      <c r="K65" s="15">
        <v>5.3</v>
      </c>
      <c r="L65" s="15" t="s">
        <v>75</v>
      </c>
      <c r="M65" s="16" t="s">
        <v>58</v>
      </c>
      <c r="N65" s="51">
        <v>250</v>
      </c>
      <c r="O65" s="50" t="s">
        <v>102</v>
      </c>
    </row>
    <row r="66" spans="1:15" ht="24.75" customHeight="1" x14ac:dyDescent="0.3">
      <c r="A66" s="9">
        <v>58</v>
      </c>
      <c r="B66" s="10" t="s">
        <v>24</v>
      </c>
      <c r="C66" s="16">
        <v>2026</v>
      </c>
      <c r="D66" s="11">
        <v>46236</v>
      </c>
      <c r="E66" s="17">
        <v>46236</v>
      </c>
      <c r="F66" s="13">
        <v>0.45833333333333331</v>
      </c>
      <c r="G66" s="17">
        <v>46236</v>
      </c>
      <c r="H66" s="13">
        <v>0.95833333333333337</v>
      </c>
      <c r="I66" s="15">
        <v>2995</v>
      </c>
      <c r="J66" s="15">
        <v>110.65</v>
      </c>
      <c r="K66" s="15">
        <v>2.5</v>
      </c>
      <c r="L66" s="15" t="s">
        <v>49</v>
      </c>
      <c r="M66" s="16" t="s">
        <v>58</v>
      </c>
      <c r="N66" s="51">
        <v>175</v>
      </c>
      <c r="O66" s="50" t="s">
        <v>102</v>
      </c>
    </row>
    <row r="67" spans="1:15" ht="24.75" customHeight="1" x14ac:dyDescent="0.3">
      <c r="A67" s="9">
        <v>59</v>
      </c>
      <c r="B67" s="10" t="s">
        <v>25</v>
      </c>
      <c r="C67" s="16">
        <v>2026</v>
      </c>
      <c r="D67" s="11">
        <v>46236</v>
      </c>
      <c r="E67" s="12">
        <v>46236</v>
      </c>
      <c r="F67" s="13">
        <v>0.33333333333333331</v>
      </c>
      <c r="G67" s="12">
        <v>46236</v>
      </c>
      <c r="H67" s="14">
        <v>0.75</v>
      </c>
      <c r="I67" s="15">
        <v>54300</v>
      </c>
      <c r="J67" s="15">
        <v>239</v>
      </c>
      <c r="K67" s="15">
        <v>6.45</v>
      </c>
      <c r="L67" s="15" t="s">
        <v>41</v>
      </c>
      <c r="M67" s="16" t="s">
        <v>50</v>
      </c>
      <c r="N67" s="51">
        <v>900</v>
      </c>
      <c r="O67" s="50" t="s">
        <v>102</v>
      </c>
    </row>
    <row r="68" spans="1:15" ht="24.75" customHeight="1" x14ac:dyDescent="0.3">
      <c r="A68" s="9">
        <v>60</v>
      </c>
      <c r="B68" s="10" t="s">
        <v>63</v>
      </c>
      <c r="C68" s="9">
        <v>2026</v>
      </c>
      <c r="D68" s="11">
        <v>46237</v>
      </c>
      <c r="E68" s="12">
        <v>46237</v>
      </c>
      <c r="F68" s="13">
        <v>0.54166666666666663</v>
      </c>
      <c r="G68" s="12">
        <v>46237</v>
      </c>
      <c r="H68" s="13">
        <v>0.91666666666666663</v>
      </c>
      <c r="I68" s="15">
        <v>5470</v>
      </c>
      <c r="J68" s="15">
        <v>119.88</v>
      </c>
      <c r="K68" s="15">
        <v>4.5</v>
      </c>
      <c r="L68" s="15" t="s">
        <v>44</v>
      </c>
      <c r="M68" s="16" t="s">
        <v>58</v>
      </c>
      <c r="N68" s="51">
        <v>130</v>
      </c>
      <c r="O68" s="50" t="s">
        <v>102</v>
      </c>
    </row>
    <row r="69" spans="1:15" ht="24.75" customHeight="1" x14ac:dyDescent="0.3">
      <c r="A69" s="9">
        <v>61</v>
      </c>
      <c r="B69" s="10" t="s">
        <v>68</v>
      </c>
      <c r="C69" s="9">
        <v>2026</v>
      </c>
      <c r="D69" s="11">
        <v>46237</v>
      </c>
      <c r="E69" s="12">
        <v>46237</v>
      </c>
      <c r="F69" s="13">
        <v>0.375</v>
      </c>
      <c r="G69" s="12">
        <v>46237</v>
      </c>
      <c r="H69" s="13">
        <v>0.75</v>
      </c>
      <c r="I69" s="15">
        <v>4425</v>
      </c>
      <c r="J69" s="15">
        <v>133</v>
      </c>
      <c r="K69" s="15">
        <v>6</v>
      </c>
      <c r="L69" s="15" t="s">
        <v>73</v>
      </c>
      <c r="M69" s="16" t="s">
        <v>58</v>
      </c>
      <c r="N69" s="51">
        <v>220</v>
      </c>
      <c r="O69" s="50" t="s">
        <v>102</v>
      </c>
    </row>
    <row r="70" spans="1:15" ht="24.75" customHeight="1" x14ac:dyDescent="0.3">
      <c r="A70" s="9">
        <v>62</v>
      </c>
      <c r="B70" s="18" t="s">
        <v>17</v>
      </c>
      <c r="C70" s="16">
        <v>2026</v>
      </c>
      <c r="D70" s="11">
        <v>46243</v>
      </c>
      <c r="E70" s="19">
        <v>46243</v>
      </c>
      <c r="F70" s="14">
        <v>0.33333333333333298</v>
      </c>
      <c r="G70" s="19">
        <v>46243</v>
      </c>
      <c r="H70" s="14">
        <v>0.75</v>
      </c>
      <c r="I70" s="15">
        <v>47800</v>
      </c>
      <c r="J70" s="15">
        <v>228.2</v>
      </c>
      <c r="K70" s="15">
        <v>6.45</v>
      </c>
      <c r="L70" s="15" t="s">
        <v>41</v>
      </c>
      <c r="M70" s="16" t="s">
        <v>58</v>
      </c>
      <c r="N70" s="51">
        <v>900</v>
      </c>
      <c r="O70" s="50" t="s">
        <v>102</v>
      </c>
    </row>
    <row r="71" spans="1:15" ht="24.75" customHeight="1" x14ac:dyDescent="0.3">
      <c r="A71" s="9">
        <v>63</v>
      </c>
      <c r="B71" s="10" t="s">
        <v>19</v>
      </c>
      <c r="C71" s="9">
        <v>2026</v>
      </c>
      <c r="D71" s="11">
        <v>46243</v>
      </c>
      <c r="E71" s="12">
        <v>46243</v>
      </c>
      <c r="F71" s="13">
        <v>0.29166666666666669</v>
      </c>
      <c r="G71" s="12">
        <v>46243</v>
      </c>
      <c r="H71" s="13">
        <v>0.70833333333333337</v>
      </c>
      <c r="I71" s="15">
        <v>4200</v>
      </c>
      <c r="J71" s="15">
        <v>120</v>
      </c>
      <c r="K71" s="15">
        <v>4.25</v>
      </c>
      <c r="L71" s="15" t="s">
        <v>45</v>
      </c>
      <c r="M71" s="9" t="s">
        <v>58</v>
      </c>
      <c r="N71" s="51">
        <v>120</v>
      </c>
      <c r="O71" s="50" t="s">
        <v>102</v>
      </c>
    </row>
    <row r="72" spans="1:15" ht="24.75" customHeight="1" x14ac:dyDescent="0.3">
      <c r="A72" s="9">
        <v>64</v>
      </c>
      <c r="B72" s="10" t="s">
        <v>68</v>
      </c>
      <c r="C72" s="9">
        <v>2026</v>
      </c>
      <c r="D72" s="11">
        <v>46244</v>
      </c>
      <c r="E72" s="12">
        <v>46244</v>
      </c>
      <c r="F72" s="13">
        <v>0.375</v>
      </c>
      <c r="G72" s="12">
        <v>46244</v>
      </c>
      <c r="H72" s="13">
        <v>0.75</v>
      </c>
      <c r="I72" s="15">
        <v>4425</v>
      </c>
      <c r="J72" s="15">
        <v>133</v>
      </c>
      <c r="K72" s="15">
        <v>6</v>
      </c>
      <c r="L72" s="15" t="s">
        <v>73</v>
      </c>
      <c r="M72" s="16" t="s">
        <v>58</v>
      </c>
      <c r="N72" s="51">
        <v>220</v>
      </c>
      <c r="O72" s="50" t="s">
        <v>102</v>
      </c>
    </row>
    <row r="73" spans="1:15" ht="24.75" customHeight="1" x14ac:dyDescent="0.3">
      <c r="A73" s="9">
        <v>65</v>
      </c>
      <c r="B73" s="10" t="s">
        <v>19</v>
      </c>
      <c r="C73" s="9">
        <v>2026</v>
      </c>
      <c r="D73" s="11">
        <v>46245</v>
      </c>
      <c r="E73" s="12">
        <v>46245</v>
      </c>
      <c r="F73" s="13">
        <v>0.39583333333333331</v>
      </c>
      <c r="G73" s="12">
        <v>46245</v>
      </c>
      <c r="H73" s="13">
        <v>0.95833333333333337</v>
      </c>
      <c r="I73" s="15">
        <v>4200</v>
      </c>
      <c r="J73" s="15">
        <v>120</v>
      </c>
      <c r="K73" s="15">
        <v>4.25</v>
      </c>
      <c r="L73" s="15" t="s">
        <v>45</v>
      </c>
      <c r="M73" s="16" t="s">
        <v>58</v>
      </c>
      <c r="N73" s="51">
        <v>120</v>
      </c>
      <c r="O73" s="50" t="s">
        <v>102</v>
      </c>
    </row>
    <row r="74" spans="1:15" ht="24.75" customHeight="1" x14ac:dyDescent="0.3">
      <c r="A74" s="9">
        <v>66</v>
      </c>
      <c r="B74" s="10" t="s">
        <v>32</v>
      </c>
      <c r="C74" s="9">
        <v>2026</v>
      </c>
      <c r="D74" s="11">
        <v>46247</v>
      </c>
      <c r="E74" s="12">
        <v>46247</v>
      </c>
      <c r="F74" s="13">
        <v>0.25</v>
      </c>
      <c r="G74" s="12">
        <v>46247</v>
      </c>
      <c r="H74" s="13">
        <v>0.83333333333333337</v>
      </c>
      <c r="I74" s="15">
        <v>3984</v>
      </c>
      <c r="J74" s="15">
        <v>102.7</v>
      </c>
      <c r="K74" s="15">
        <v>5.85</v>
      </c>
      <c r="L74" s="15" t="s">
        <v>53</v>
      </c>
      <c r="M74" s="16" t="s">
        <v>58</v>
      </c>
      <c r="N74" s="51">
        <v>100</v>
      </c>
      <c r="O74" s="50" t="s">
        <v>102</v>
      </c>
    </row>
    <row r="75" spans="1:15" ht="24.75" customHeight="1" x14ac:dyDescent="0.3">
      <c r="A75" s="9">
        <v>67</v>
      </c>
      <c r="B75" s="10" t="s">
        <v>70</v>
      </c>
      <c r="C75" s="9">
        <v>2026</v>
      </c>
      <c r="D75" s="11">
        <v>46247</v>
      </c>
      <c r="E75" s="12">
        <v>46247</v>
      </c>
      <c r="F75" s="13">
        <v>0.33333333333333331</v>
      </c>
      <c r="G75" s="12">
        <v>46247</v>
      </c>
      <c r="H75" s="13">
        <v>0.72916666666666663</v>
      </c>
      <c r="I75" s="15">
        <v>47842</v>
      </c>
      <c r="J75" s="15">
        <v>228.2</v>
      </c>
      <c r="K75" s="15">
        <v>6.45</v>
      </c>
      <c r="L75" s="15" t="s">
        <v>41</v>
      </c>
      <c r="M75" s="16" t="s">
        <v>58</v>
      </c>
      <c r="N75" s="51">
        <v>950</v>
      </c>
      <c r="O75" s="50" t="s">
        <v>102</v>
      </c>
    </row>
    <row r="76" spans="1:15" ht="24.75" customHeight="1" x14ac:dyDescent="0.3">
      <c r="A76" s="9">
        <v>68</v>
      </c>
      <c r="B76" s="10" t="s">
        <v>63</v>
      </c>
      <c r="C76" s="9">
        <v>2026</v>
      </c>
      <c r="D76" s="11">
        <v>46251</v>
      </c>
      <c r="E76" s="12">
        <v>46251</v>
      </c>
      <c r="F76" s="13">
        <v>0.54166666666666663</v>
      </c>
      <c r="G76" s="12">
        <v>46251</v>
      </c>
      <c r="H76" s="13">
        <v>0.91666666666666663</v>
      </c>
      <c r="I76" s="15">
        <v>5470</v>
      </c>
      <c r="J76" s="15">
        <v>119.88</v>
      </c>
      <c r="K76" s="15">
        <v>4.5</v>
      </c>
      <c r="L76" s="15" t="s">
        <v>44</v>
      </c>
      <c r="M76" s="16" t="s">
        <v>58</v>
      </c>
      <c r="N76" s="51">
        <v>130</v>
      </c>
      <c r="O76" s="50" t="s">
        <v>102</v>
      </c>
    </row>
    <row r="77" spans="1:15" ht="24.75" customHeight="1" x14ac:dyDescent="0.3">
      <c r="A77" s="9">
        <v>69</v>
      </c>
      <c r="B77" s="10" t="s">
        <v>68</v>
      </c>
      <c r="C77" s="9">
        <v>2026</v>
      </c>
      <c r="D77" s="11">
        <v>46251</v>
      </c>
      <c r="E77" s="12">
        <v>46251</v>
      </c>
      <c r="F77" s="13">
        <v>0.375</v>
      </c>
      <c r="G77" s="12">
        <v>46251</v>
      </c>
      <c r="H77" s="13">
        <v>0.75</v>
      </c>
      <c r="I77" s="15">
        <v>4425</v>
      </c>
      <c r="J77" s="15">
        <v>133</v>
      </c>
      <c r="K77" s="15">
        <v>6</v>
      </c>
      <c r="L77" s="15" t="s">
        <v>73</v>
      </c>
      <c r="M77" s="16" t="s">
        <v>58</v>
      </c>
      <c r="N77" s="51">
        <v>220</v>
      </c>
      <c r="O77" s="50" t="s">
        <v>102</v>
      </c>
    </row>
    <row r="78" spans="1:15" ht="24.75" customHeight="1" x14ac:dyDescent="0.3">
      <c r="A78" s="9">
        <v>70</v>
      </c>
      <c r="B78" s="10" t="s">
        <v>32</v>
      </c>
      <c r="C78" s="9">
        <v>2026</v>
      </c>
      <c r="D78" s="11">
        <v>46253</v>
      </c>
      <c r="E78" s="12">
        <v>46253</v>
      </c>
      <c r="F78" s="13">
        <v>0.375</v>
      </c>
      <c r="G78" s="12">
        <v>46253</v>
      </c>
      <c r="H78" s="13">
        <v>0.83333333333333337</v>
      </c>
      <c r="I78" s="15">
        <v>3984</v>
      </c>
      <c r="J78" s="15">
        <v>102.7</v>
      </c>
      <c r="K78" s="15">
        <v>5.85</v>
      </c>
      <c r="L78" s="15" t="s">
        <v>53</v>
      </c>
      <c r="M78" s="16" t="s">
        <v>58</v>
      </c>
      <c r="N78" s="51">
        <v>100</v>
      </c>
      <c r="O78" s="50" t="s">
        <v>102</v>
      </c>
    </row>
    <row r="79" spans="1:15" ht="24.75" customHeight="1" x14ac:dyDescent="0.3">
      <c r="A79" s="9">
        <v>71</v>
      </c>
      <c r="B79" s="10" t="s">
        <v>65</v>
      </c>
      <c r="C79" s="9">
        <v>2026</v>
      </c>
      <c r="D79" s="11">
        <v>46256</v>
      </c>
      <c r="E79" s="12">
        <v>46256</v>
      </c>
      <c r="F79" s="13">
        <v>0.33333333333333331</v>
      </c>
      <c r="G79" s="12">
        <v>46256</v>
      </c>
      <c r="H79" s="13">
        <v>0.70833333333333337</v>
      </c>
      <c r="I79" s="15">
        <v>2298</v>
      </c>
      <c r="J79" s="15">
        <v>111</v>
      </c>
      <c r="K79" s="15">
        <v>6</v>
      </c>
      <c r="L79" s="15" t="s">
        <v>73</v>
      </c>
      <c r="M79" s="16" t="s">
        <v>58</v>
      </c>
      <c r="N79" s="51">
        <v>170</v>
      </c>
      <c r="O79" s="50" t="s">
        <v>102</v>
      </c>
    </row>
    <row r="80" spans="1:15" ht="24.75" customHeight="1" x14ac:dyDescent="0.3">
      <c r="A80" s="9">
        <v>72</v>
      </c>
      <c r="B80" s="10" t="s">
        <v>24</v>
      </c>
      <c r="C80" s="16">
        <v>2026</v>
      </c>
      <c r="D80" s="11">
        <v>46257</v>
      </c>
      <c r="E80" s="17">
        <v>46257</v>
      </c>
      <c r="F80" s="13">
        <v>0.45833333333333331</v>
      </c>
      <c r="G80" s="17">
        <v>46257</v>
      </c>
      <c r="H80" s="13">
        <v>0.95833333333333337</v>
      </c>
      <c r="I80" s="15">
        <v>2995</v>
      </c>
      <c r="J80" s="15">
        <v>110.65</v>
      </c>
      <c r="K80" s="15">
        <v>2.5</v>
      </c>
      <c r="L80" s="15" t="s">
        <v>49</v>
      </c>
      <c r="M80" s="16" t="s">
        <v>58</v>
      </c>
      <c r="N80" s="51">
        <v>175</v>
      </c>
      <c r="O80" s="50" t="s">
        <v>102</v>
      </c>
    </row>
    <row r="81" spans="1:15" ht="24.75" customHeight="1" x14ac:dyDescent="0.3">
      <c r="A81" s="9">
        <v>73</v>
      </c>
      <c r="B81" s="10" t="s">
        <v>20</v>
      </c>
      <c r="C81" s="9">
        <v>2026</v>
      </c>
      <c r="D81" s="11">
        <v>46257</v>
      </c>
      <c r="E81" s="12">
        <v>46257</v>
      </c>
      <c r="F81" s="13"/>
      <c r="G81" s="12">
        <v>46257</v>
      </c>
      <c r="H81" s="13"/>
      <c r="I81" s="15">
        <v>3849</v>
      </c>
      <c r="J81" s="15">
        <v>117</v>
      </c>
      <c r="K81" s="15">
        <v>6</v>
      </c>
      <c r="L81" s="15" t="s">
        <v>34</v>
      </c>
      <c r="M81" s="16" t="s">
        <v>58</v>
      </c>
      <c r="N81" s="51">
        <v>65</v>
      </c>
      <c r="O81" s="50" t="s">
        <v>102</v>
      </c>
    </row>
    <row r="82" spans="1:15" ht="24.75" customHeight="1" x14ac:dyDescent="0.3">
      <c r="A82" s="9">
        <v>74</v>
      </c>
      <c r="B82" s="10" t="s">
        <v>68</v>
      </c>
      <c r="C82" s="9">
        <v>2026</v>
      </c>
      <c r="D82" s="11">
        <v>46258</v>
      </c>
      <c r="E82" s="12">
        <v>46258</v>
      </c>
      <c r="F82" s="13">
        <v>0.375</v>
      </c>
      <c r="G82" s="12">
        <v>46258</v>
      </c>
      <c r="H82" s="13">
        <v>0.75</v>
      </c>
      <c r="I82" s="15">
        <v>4425</v>
      </c>
      <c r="J82" s="15">
        <v>133</v>
      </c>
      <c r="K82" s="15">
        <v>6</v>
      </c>
      <c r="L82" s="15" t="s">
        <v>73</v>
      </c>
      <c r="M82" s="16" t="s">
        <v>58</v>
      </c>
      <c r="N82" s="51">
        <v>220</v>
      </c>
      <c r="O82" s="50" t="s">
        <v>102</v>
      </c>
    </row>
    <row r="83" spans="1:15" ht="24.75" customHeight="1" x14ac:dyDescent="0.3">
      <c r="A83" s="9">
        <v>75</v>
      </c>
      <c r="B83" s="10" t="s">
        <v>24</v>
      </c>
      <c r="C83" s="16">
        <v>2026</v>
      </c>
      <c r="D83" s="11">
        <v>46264</v>
      </c>
      <c r="E83" s="17">
        <v>46264</v>
      </c>
      <c r="F83" s="13">
        <v>0.45833333333333331</v>
      </c>
      <c r="G83" s="17">
        <v>46264</v>
      </c>
      <c r="H83" s="13">
        <v>0.95833333333333337</v>
      </c>
      <c r="I83" s="15">
        <v>2995</v>
      </c>
      <c r="J83" s="15">
        <v>110.65</v>
      </c>
      <c r="K83" s="15">
        <v>2.5</v>
      </c>
      <c r="L83" s="15" t="s">
        <v>49</v>
      </c>
      <c r="M83" s="16" t="s">
        <v>58</v>
      </c>
      <c r="N83" s="51">
        <v>175</v>
      </c>
      <c r="O83" s="50" t="s">
        <v>102</v>
      </c>
    </row>
    <row r="84" spans="1:15" ht="24.75" customHeight="1" x14ac:dyDescent="0.3">
      <c r="A84" s="9">
        <v>76</v>
      </c>
      <c r="B84" s="10" t="s">
        <v>63</v>
      </c>
      <c r="C84" s="9">
        <v>2026</v>
      </c>
      <c r="D84" s="11">
        <v>46265</v>
      </c>
      <c r="E84" s="12">
        <v>46265</v>
      </c>
      <c r="F84" s="13">
        <v>0.54166666666666663</v>
      </c>
      <c r="G84" s="12">
        <v>46265</v>
      </c>
      <c r="H84" s="13">
        <v>0.91666666666666663</v>
      </c>
      <c r="I84" s="15">
        <v>5470</v>
      </c>
      <c r="J84" s="15">
        <v>119.88</v>
      </c>
      <c r="K84" s="15">
        <v>4.5</v>
      </c>
      <c r="L84" s="15" t="s">
        <v>44</v>
      </c>
      <c r="M84" s="16" t="s">
        <v>58</v>
      </c>
      <c r="N84" s="51">
        <v>130</v>
      </c>
      <c r="O84" s="50" t="s">
        <v>102</v>
      </c>
    </row>
    <row r="85" spans="1:15" ht="24.75" customHeight="1" x14ac:dyDescent="0.3">
      <c r="A85" s="9">
        <v>77</v>
      </c>
      <c r="B85" s="10" t="s">
        <v>68</v>
      </c>
      <c r="C85" s="9">
        <v>2026</v>
      </c>
      <c r="D85" s="11">
        <v>46265</v>
      </c>
      <c r="E85" s="12">
        <v>46265</v>
      </c>
      <c r="F85" s="13">
        <v>0.375</v>
      </c>
      <c r="G85" s="12">
        <v>46265</v>
      </c>
      <c r="H85" s="13">
        <v>0.70833333333333337</v>
      </c>
      <c r="I85" s="15">
        <v>4425</v>
      </c>
      <c r="J85" s="15">
        <v>133</v>
      </c>
      <c r="K85" s="15">
        <v>6</v>
      </c>
      <c r="L85" s="15" t="s">
        <v>73</v>
      </c>
      <c r="M85" s="16" t="s">
        <v>58</v>
      </c>
      <c r="N85" s="51">
        <v>220</v>
      </c>
      <c r="O85" s="50" t="s">
        <v>103</v>
      </c>
    </row>
    <row r="86" spans="1:15" ht="24.75" customHeight="1" x14ac:dyDescent="0.3">
      <c r="A86" s="9">
        <v>78</v>
      </c>
      <c r="B86" s="10" t="s">
        <v>25</v>
      </c>
      <c r="C86" s="16">
        <v>2026</v>
      </c>
      <c r="D86" s="11">
        <v>46268</v>
      </c>
      <c r="E86" s="12">
        <v>46268</v>
      </c>
      <c r="F86" s="13">
        <v>0.33333333333333331</v>
      </c>
      <c r="G86" s="12">
        <v>46268</v>
      </c>
      <c r="H86" s="14">
        <v>0.75</v>
      </c>
      <c r="I86" s="15">
        <v>54300</v>
      </c>
      <c r="J86" s="15">
        <v>239</v>
      </c>
      <c r="K86" s="15">
        <v>6.45</v>
      </c>
      <c r="L86" s="15" t="s">
        <v>41</v>
      </c>
      <c r="M86" s="16" t="s">
        <v>50</v>
      </c>
      <c r="N86" s="51">
        <v>900</v>
      </c>
      <c r="O86" s="50" t="s">
        <v>103</v>
      </c>
    </row>
    <row r="87" spans="1:15" ht="24.75" customHeight="1" x14ac:dyDescent="0.3">
      <c r="A87" s="9">
        <v>79</v>
      </c>
      <c r="B87" s="10" t="s">
        <v>70</v>
      </c>
      <c r="C87" s="9">
        <v>2026</v>
      </c>
      <c r="D87" s="11">
        <v>46269</v>
      </c>
      <c r="E87" s="12">
        <v>46269</v>
      </c>
      <c r="F87" s="13">
        <v>0.33333333333333331</v>
      </c>
      <c r="G87" s="12">
        <v>46269</v>
      </c>
      <c r="H87" s="13">
        <v>0.72916666666666663</v>
      </c>
      <c r="I87" s="15">
        <v>47842</v>
      </c>
      <c r="J87" s="15">
        <v>228.2</v>
      </c>
      <c r="K87" s="15">
        <v>6.45</v>
      </c>
      <c r="L87" s="15" t="s">
        <v>41</v>
      </c>
      <c r="M87" s="16" t="s">
        <v>58</v>
      </c>
      <c r="N87" s="51">
        <v>950</v>
      </c>
      <c r="O87" s="50" t="s">
        <v>103</v>
      </c>
    </row>
    <row r="88" spans="1:15" ht="24.75" customHeight="1" x14ac:dyDescent="0.3">
      <c r="A88" s="9">
        <v>80</v>
      </c>
      <c r="B88" s="10" t="s">
        <v>66</v>
      </c>
      <c r="C88" s="9">
        <v>2026</v>
      </c>
      <c r="D88" s="11">
        <v>46270</v>
      </c>
      <c r="E88" s="12">
        <v>46270</v>
      </c>
      <c r="F88" s="13">
        <v>0.27083333333333331</v>
      </c>
      <c r="G88" s="12">
        <v>46270</v>
      </c>
      <c r="H88" s="13">
        <v>0.35416666666666669</v>
      </c>
      <c r="I88" s="15">
        <v>10944</v>
      </c>
      <c r="J88" s="15">
        <v>142.1</v>
      </c>
      <c r="K88" s="15">
        <v>4.9000000000000004</v>
      </c>
      <c r="L88" s="15" t="s">
        <v>46</v>
      </c>
      <c r="M88" s="16" t="s">
        <v>58</v>
      </c>
      <c r="N88" s="51">
        <v>260</v>
      </c>
      <c r="O88" s="50" t="s">
        <v>103</v>
      </c>
    </row>
    <row r="89" spans="1:15" ht="24.75" customHeight="1" x14ac:dyDescent="0.3">
      <c r="A89" s="9">
        <v>81</v>
      </c>
      <c r="B89" s="10" t="s">
        <v>24</v>
      </c>
      <c r="C89" s="16">
        <v>2026</v>
      </c>
      <c r="D89" s="11">
        <v>46271</v>
      </c>
      <c r="E89" s="17">
        <v>46271</v>
      </c>
      <c r="F89" s="13">
        <v>0.45833333333333331</v>
      </c>
      <c r="G89" s="17">
        <v>46271</v>
      </c>
      <c r="H89" s="13">
        <v>0.95833333333333337</v>
      </c>
      <c r="I89" s="15">
        <v>2995</v>
      </c>
      <c r="J89" s="15">
        <v>110.65</v>
      </c>
      <c r="K89" s="15">
        <v>2.5</v>
      </c>
      <c r="L89" s="15" t="s">
        <v>49</v>
      </c>
      <c r="M89" s="16" t="s">
        <v>58</v>
      </c>
      <c r="N89" s="51">
        <v>175</v>
      </c>
      <c r="O89" s="50" t="s">
        <v>103</v>
      </c>
    </row>
    <row r="90" spans="1:15" ht="24.75" customHeight="1" x14ac:dyDescent="0.3">
      <c r="A90" s="9">
        <v>82</v>
      </c>
      <c r="B90" s="10" t="s">
        <v>19</v>
      </c>
      <c r="C90" s="9">
        <v>2026</v>
      </c>
      <c r="D90" s="11">
        <v>46271</v>
      </c>
      <c r="E90" s="12">
        <v>46271</v>
      </c>
      <c r="F90" s="13">
        <v>0.29166666666666669</v>
      </c>
      <c r="G90" s="12">
        <v>46271</v>
      </c>
      <c r="H90" s="13">
        <v>0.70833333333333337</v>
      </c>
      <c r="I90" s="15">
        <v>4200</v>
      </c>
      <c r="J90" s="15">
        <v>120</v>
      </c>
      <c r="K90" s="15">
        <v>4.25</v>
      </c>
      <c r="L90" s="15" t="s">
        <v>45</v>
      </c>
      <c r="M90" s="16" t="s">
        <v>58</v>
      </c>
      <c r="N90" s="51">
        <v>120</v>
      </c>
      <c r="O90" s="50" t="s">
        <v>103</v>
      </c>
    </row>
    <row r="91" spans="1:15" ht="24.75" customHeight="1" x14ac:dyDescent="0.3">
      <c r="A91" s="9">
        <v>83</v>
      </c>
      <c r="B91" s="10" t="s">
        <v>19</v>
      </c>
      <c r="C91" s="9">
        <v>2026</v>
      </c>
      <c r="D91" s="11">
        <v>46273</v>
      </c>
      <c r="E91" s="12">
        <v>46273</v>
      </c>
      <c r="F91" s="13">
        <v>0.39583333333333331</v>
      </c>
      <c r="G91" s="12">
        <v>46273</v>
      </c>
      <c r="H91" s="13">
        <v>0.95833333333333337</v>
      </c>
      <c r="I91" s="15">
        <v>4200</v>
      </c>
      <c r="J91" s="15">
        <v>120</v>
      </c>
      <c r="K91" s="15">
        <v>4.25</v>
      </c>
      <c r="L91" s="15" t="s">
        <v>45</v>
      </c>
      <c r="M91" s="16" t="s">
        <v>58</v>
      </c>
      <c r="N91" s="51">
        <v>120</v>
      </c>
      <c r="O91" s="50" t="s">
        <v>103</v>
      </c>
    </row>
    <row r="92" spans="1:15" ht="24.75" customHeight="1" x14ac:dyDescent="0.3">
      <c r="A92" s="9">
        <v>84</v>
      </c>
      <c r="B92" s="18" t="s">
        <v>17</v>
      </c>
      <c r="C92" s="16">
        <v>2026</v>
      </c>
      <c r="D92" s="11">
        <v>46275</v>
      </c>
      <c r="E92" s="19">
        <v>46275</v>
      </c>
      <c r="F92" s="14">
        <v>0.33333333333333298</v>
      </c>
      <c r="G92" s="19">
        <v>46275</v>
      </c>
      <c r="H92" s="14">
        <v>0.75</v>
      </c>
      <c r="I92" s="15">
        <v>47800</v>
      </c>
      <c r="J92" s="15">
        <v>228.2</v>
      </c>
      <c r="K92" s="15">
        <v>6.45</v>
      </c>
      <c r="L92" s="15" t="s">
        <v>41</v>
      </c>
      <c r="M92" s="16" t="s">
        <v>58</v>
      </c>
      <c r="N92" s="51">
        <v>900</v>
      </c>
      <c r="O92" s="50" t="s">
        <v>103</v>
      </c>
    </row>
    <row r="93" spans="1:15" ht="24.75" customHeight="1" x14ac:dyDescent="0.3">
      <c r="A93" s="9">
        <v>85</v>
      </c>
      <c r="B93" s="10" t="s">
        <v>66</v>
      </c>
      <c r="C93" s="9">
        <v>2026</v>
      </c>
      <c r="D93" s="11">
        <v>46277</v>
      </c>
      <c r="E93" s="12">
        <v>46277</v>
      </c>
      <c r="F93" s="13">
        <v>0.27083333333333331</v>
      </c>
      <c r="G93" s="12">
        <v>46277</v>
      </c>
      <c r="H93" s="13">
        <v>0.35416666666666669</v>
      </c>
      <c r="I93" s="15">
        <v>10944</v>
      </c>
      <c r="J93" s="15">
        <v>142.1</v>
      </c>
      <c r="K93" s="15">
        <v>4.9000000000000004</v>
      </c>
      <c r="L93" s="15" t="s">
        <v>46</v>
      </c>
      <c r="M93" s="16" t="s">
        <v>58</v>
      </c>
      <c r="N93" s="51">
        <v>260</v>
      </c>
      <c r="O93" s="50" t="s">
        <v>103</v>
      </c>
    </row>
    <row r="94" spans="1:15" ht="24.75" customHeight="1" x14ac:dyDescent="0.3">
      <c r="A94" s="9">
        <v>86</v>
      </c>
      <c r="B94" s="10" t="s">
        <v>24</v>
      </c>
      <c r="C94" s="16">
        <v>2026</v>
      </c>
      <c r="D94" s="11">
        <v>46278</v>
      </c>
      <c r="E94" s="17">
        <v>46278</v>
      </c>
      <c r="F94" s="13">
        <v>0.45833333333333331</v>
      </c>
      <c r="G94" s="17">
        <v>46278</v>
      </c>
      <c r="H94" s="13">
        <v>0.95833333333333337</v>
      </c>
      <c r="I94" s="15">
        <v>2995</v>
      </c>
      <c r="J94" s="15">
        <v>110.65</v>
      </c>
      <c r="K94" s="15">
        <v>2.5</v>
      </c>
      <c r="L94" s="15" t="s">
        <v>49</v>
      </c>
      <c r="M94" s="16" t="s">
        <v>58</v>
      </c>
      <c r="N94" s="51">
        <v>175</v>
      </c>
      <c r="O94" s="50" t="s">
        <v>103</v>
      </c>
    </row>
    <row r="95" spans="1:15" ht="24.75" customHeight="1" x14ac:dyDescent="0.3">
      <c r="A95" s="9">
        <v>87</v>
      </c>
      <c r="B95" s="10" t="s">
        <v>66</v>
      </c>
      <c r="C95" s="9">
        <v>2026</v>
      </c>
      <c r="D95" s="11">
        <v>46284</v>
      </c>
      <c r="E95" s="12">
        <v>46284</v>
      </c>
      <c r="F95" s="13">
        <v>0.27083333333333331</v>
      </c>
      <c r="G95" s="12">
        <v>46284</v>
      </c>
      <c r="H95" s="13">
        <v>0.35416666666666669</v>
      </c>
      <c r="I95" s="15">
        <v>10944</v>
      </c>
      <c r="J95" s="15">
        <v>142.1</v>
      </c>
      <c r="K95" s="15">
        <v>4.9000000000000004</v>
      </c>
      <c r="L95" s="15" t="s">
        <v>46</v>
      </c>
      <c r="M95" s="16" t="s">
        <v>58</v>
      </c>
      <c r="N95" s="51">
        <v>260</v>
      </c>
      <c r="O95" s="50" t="s">
        <v>103</v>
      </c>
    </row>
    <row r="96" spans="1:15" ht="24.75" customHeight="1" x14ac:dyDescent="0.3">
      <c r="A96" s="9">
        <v>88</v>
      </c>
      <c r="B96" s="10" t="s">
        <v>71</v>
      </c>
      <c r="C96" s="9">
        <v>2026</v>
      </c>
      <c r="D96" s="11">
        <v>46289</v>
      </c>
      <c r="E96" s="12">
        <v>46289</v>
      </c>
      <c r="F96" s="13">
        <v>0.33333333333333331</v>
      </c>
      <c r="G96" s="12">
        <v>46289</v>
      </c>
      <c r="H96" s="13">
        <v>0.75</v>
      </c>
      <c r="I96" s="15">
        <v>9934</v>
      </c>
      <c r="J96" s="15">
        <v>126</v>
      </c>
      <c r="K96" s="15">
        <v>5.5</v>
      </c>
      <c r="L96" s="15" t="s">
        <v>76</v>
      </c>
      <c r="M96" s="16" t="s">
        <v>58</v>
      </c>
      <c r="N96" s="51">
        <v>200</v>
      </c>
      <c r="O96" s="50" t="s">
        <v>103</v>
      </c>
    </row>
    <row r="97" spans="1:15" ht="24.75" customHeight="1" x14ac:dyDescent="0.3">
      <c r="A97" s="9">
        <v>89</v>
      </c>
      <c r="B97" s="10" t="s">
        <v>70</v>
      </c>
      <c r="C97" s="9">
        <v>2026</v>
      </c>
      <c r="D97" s="11">
        <v>46289</v>
      </c>
      <c r="E97" s="12">
        <v>46289</v>
      </c>
      <c r="F97" s="13">
        <v>0.33333333333333331</v>
      </c>
      <c r="G97" s="12">
        <v>46289</v>
      </c>
      <c r="H97" s="13">
        <v>0.72916666666666663</v>
      </c>
      <c r="I97" s="15">
        <v>47842</v>
      </c>
      <c r="J97" s="15">
        <v>228.2</v>
      </c>
      <c r="K97" s="15">
        <v>6.45</v>
      </c>
      <c r="L97" s="15" t="s">
        <v>41</v>
      </c>
      <c r="M97" s="16" t="s">
        <v>58</v>
      </c>
      <c r="N97" s="51">
        <v>950</v>
      </c>
      <c r="O97" s="50" t="s">
        <v>103</v>
      </c>
    </row>
    <row r="98" spans="1:15" ht="24.75" customHeight="1" x14ac:dyDescent="0.3">
      <c r="A98" s="9">
        <v>90</v>
      </c>
      <c r="B98" s="10" t="s">
        <v>15</v>
      </c>
      <c r="C98" s="9">
        <v>2026</v>
      </c>
      <c r="D98" s="11">
        <v>46291</v>
      </c>
      <c r="E98" s="12">
        <v>46291</v>
      </c>
      <c r="F98" s="13">
        <v>0.33333333333333331</v>
      </c>
      <c r="G98" s="12">
        <v>46291</v>
      </c>
      <c r="H98" s="13">
        <v>0.875</v>
      </c>
      <c r="I98" s="15">
        <v>30277</v>
      </c>
      <c r="J98" s="15">
        <v>181</v>
      </c>
      <c r="K98" s="15">
        <v>6</v>
      </c>
      <c r="L98" s="15" t="s">
        <v>43</v>
      </c>
      <c r="M98" s="16" t="s">
        <v>58</v>
      </c>
      <c r="N98" s="51">
        <v>750</v>
      </c>
      <c r="O98" s="50" t="s">
        <v>103</v>
      </c>
    </row>
    <row r="99" spans="1:15" ht="24.75" customHeight="1" x14ac:dyDescent="0.3">
      <c r="A99" s="9">
        <v>91</v>
      </c>
      <c r="B99" s="10" t="s">
        <v>24</v>
      </c>
      <c r="C99" s="16">
        <v>2026</v>
      </c>
      <c r="D99" s="11">
        <v>46292</v>
      </c>
      <c r="E99" s="17">
        <v>46292</v>
      </c>
      <c r="F99" s="13">
        <v>0.45833333333333331</v>
      </c>
      <c r="G99" s="17">
        <v>46292</v>
      </c>
      <c r="H99" s="13">
        <v>0.95833333333333337</v>
      </c>
      <c r="I99" s="15">
        <v>2995</v>
      </c>
      <c r="J99" s="15">
        <v>110.65</v>
      </c>
      <c r="K99" s="15">
        <v>2.5</v>
      </c>
      <c r="L99" s="15" t="s">
        <v>49</v>
      </c>
      <c r="M99" s="16" t="s">
        <v>58</v>
      </c>
      <c r="N99" s="51">
        <v>175</v>
      </c>
      <c r="O99" s="50" t="s">
        <v>103</v>
      </c>
    </row>
    <row r="100" spans="1:15" ht="24.75" customHeight="1" x14ac:dyDescent="0.3">
      <c r="A100" s="9">
        <v>92</v>
      </c>
      <c r="B100" s="10" t="s">
        <v>25</v>
      </c>
      <c r="C100" s="9">
        <v>2026</v>
      </c>
      <c r="D100" s="11">
        <v>46292</v>
      </c>
      <c r="E100" s="12">
        <v>46292</v>
      </c>
      <c r="F100" s="13">
        <v>0.33333333333333331</v>
      </c>
      <c r="G100" s="12">
        <v>46292</v>
      </c>
      <c r="H100" s="13">
        <v>0.75</v>
      </c>
      <c r="I100" s="15">
        <v>54300</v>
      </c>
      <c r="J100" s="15">
        <v>239</v>
      </c>
      <c r="K100" s="15">
        <v>6.45</v>
      </c>
      <c r="L100" s="15" t="s">
        <v>41</v>
      </c>
      <c r="M100" s="9" t="s">
        <v>50</v>
      </c>
      <c r="N100" s="51">
        <v>900</v>
      </c>
      <c r="O100" s="50" t="s">
        <v>103</v>
      </c>
    </row>
    <row r="101" spans="1:15" ht="24.75" customHeight="1" x14ac:dyDescent="0.3">
      <c r="A101" s="9">
        <v>93</v>
      </c>
      <c r="B101" s="10" t="s">
        <v>31</v>
      </c>
      <c r="C101" s="9">
        <v>2026</v>
      </c>
      <c r="D101" s="11">
        <v>46297</v>
      </c>
      <c r="E101" s="12">
        <v>46297</v>
      </c>
      <c r="F101" s="13">
        <v>0.33333333333333331</v>
      </c>
      <c r="G101" s="12">
        <v>46297</v>
      </c>
      <c r="H101" s="13">
        <v>0.83333333333333337</v>
      </c>
      <c r="I101" s="15">
        <v>30277</v>
      </c>
      <c r="J101" s="15">
        <v>180.45</v>
      </c>
      <c r="K101" s="15">
        <v>6</v>
      </c>
      <c r="L101" s="15" t="s">
        <v>43</v>
      </c>
      <c r="M101" s="16" t="s">
        <v>58</v>
      </c>
      <c r="N101" s="51">
        <v>750</v>
      </c>
      <c r="O101" s="50" t="s">
        <v>104</v>
      </c>
    </row>
    <row r="102" spans="1:15" ht="24.75" customHeight="1" x14ac:dyDescent="0.3">
      <c r="A102" s="9">
        <v>94</v>
      </c>
      <c r="B102" s="10" t="s">
        <v>24</v>
      </c>
      <c r="C102" s="16">
        <v>2026</v>
      </c>
      <c r="D102" s="11">
        <v>46299</v>
      </c>
      <c r="E102" s="17">
        <v>46299</v>
      </c>
      <c r="F102" s="13">
        <v>0.45833333333333331</v>
      </c>
      <c r="G102" s="17">
        <v>46299</v>
      </c>
      <c r="H102" s="13">
        <v>0.95833333333333337</v>
      </c>
      <c r="I102" s="15">
        <v>2995</v>
      </c>
      <c r="J102" s="15">
        <v>110.65</v>
      </c>
      <c r="K102" s="15">
        <v>2.5</v>
      </c>
      <c r="L102" s="15" t="s">
        <v>49</v>
      </c>
      <c r="M102" s="16" t="s">
        <v>58</v>
      </c>
      <c r="N102" s="51">
        <v>175</v>
      </c>
      <c r="O102" s="50" t="s">
        <v>104</v>
      </c>
    </row>
    <row r="103" spans="1:15" ht="24.75" customHeight="1" x14ac:dyDescent="0.3">
      <c r="A103" s="9">
        <v>95</v>
      </c>
      <c r="B103" s="10" t="s">
        <v>63</v>
      </c>
      <c r="C103" s="9">
        <v>2026</v>
      </c>
      <c r="D103" s="11">
        <v>46300</v>
      </c>
      <c r="E103" s="12">
        <v>46300</v>
      </c>
      <c r="F103" s="13">
        <v>0.54166666666666663</v>
      </c>
      <c r="G103" s="12">
        <v>46300</v>
      </c>
      <c r="H103" s="13">
        <v>0.91666666666666663</v>
      </c>
      <c r="I103" s="15">
        <v>5470</v>
      </c>
      <c r="J103" s="15">
        <v>119.88</v>
      </c>
      <c r="K103" s="15">
        <v>4.5</v>
      </c>
      <c r="L103" s="15" t="s">
        <v>44</v>
      </c>
      <c r="M103" s="16" t="s">
        <v>58</v>
      </c>
      <c r="N103" s="51">
        <v>130</v>
      </c>
      <c r="O103" s="50" t="s">
        <v>104</v>
      </c>
    </row>
    <row r="104" spans="1:15" ht="24.75" customHeight="1" x14ac:dyDescent="0.3">
      <c r="A104" s="9">
        <v>96</v>
      </c>
      <c r="B104" s="10" t="s">
        <v>37</v>
      </c>
      <c r="C104" s="9">
        <v>2026</v>
      </c>
      <c r="D104" s="11">
        <v>46300</v>
      </c>
      <c r="E104" s="12">
        <v>46300</v>
      </c>
      <c r="F104" s="13">
        <v>0.33333333333333331</v>
      </c>
      <c r="G104" s="12">
        <v>46300</v>
      </c>
      <c r="H104" s="13">
        <v>0.75</v>
      </c>
      <c r="I104" s="15">
        <v>47800</v>
      </c>
      <c r="J104" s="15">
        <v>228.2</v>
      </c>
      <c r="K104" s="15">
        <v>6.45</v>
      </c>
      <c r="L104" s="15" t="s">
        <v>41</v>
      </c>
      <c r="M104" s="16" t="s">
        <v>58</v>
      </c>
      <c r="N104" s="51">
        <v>900</v>
      </c>
      <c r="O104" s="50" t="s">
        <v>104</v>
      </c>
    </row>
    <row r="105" spans="1:15" ht="24.75" customHeight="1" x14ac:dyDescent="0.3">
      <c r="A105" s="9">
        <v>97</v>
      </c>
      <c r="B105" s="10" t="s">
        <v>72</v>
      </c>
      <c r="C105" s="9">
        <v>2026</v>
      </c>
      <c r="D105" s="11">
        <v>46303</v>
      </c>
      <c r="E105" s="12">
        <v>46303</v>
      </c>
      <c r="F105" s="13">
        <v>0.33333333333333331</v>
      </c>
      <c r="G105" s="12">
        <v>46303</v>
      </c>
      <c r="H105" s="13">
        <v>0.75</v>
      </c>
      <c r="I105" s="15">
        <v>47842</v>
      </c>
      <c r="J105" s="15">
        <v>228.2</v>
      </c>
      <c r="K105" s="15">
        <v>6.45</v>
      </c>
      <c r="L105" s="15" t="s">
        <v>41</v>
      </c>
      <c r="M105" s="16" t="s">
        <v>58</v>
      </c>
      <c r="N105" s="51">
        <v>900</v>
      </c>
      <c r="O105" s="50" t="s">
        <v>104</v>
      </c>
    </row>
    <row r="106" spans="1:15" ht="24.75" customHeight="1" x14ac:dyDescent="0.3">
      <c r="A106" s="9">
        <v>98</v>
      </c>
      <c r="B106" s="10" t="s">
        <v>70</v>
      </c>
      <c r="C106" s="9">
        <v>2026</v>
      </c>
      <c r="D106" s="11">
        <v>46311</v>
      </c>
      <c r="E106" s="12">
        <v>46311</v>
      </c>
      <c r="F106" s="13">
        <v>0.33333333333333331</v>
      </c>
      <c r="G106" s="12">
        <v>46311</v>
      </c>
      <c r="H106" s="13">
        <v>0.72916666666666663</v>
      </c>
      <c r="I106" s="15">
        <v>47842</v>
      </c>
      <c r="J106" s="15">
        <v>228.2</v>
      </c>
      <c r="K106" s="15">
        <v>6.45</v>
      </c>
      <c r="L106" s="15" t="s">
        <v>41</v>
      </c>
      <c r="M106" s="16" t="s">
        <v>58</v>
      </c>
      <c r="N106" s="51">
        <v>950</v>
      </c>
      <c r="O106" s="50" t="s">
        <v>104</v>
      </c>
    </row>
    <row r="107" spans="1:15" ht="24.75" customHeight="1" x14ac:dyDescent="0.3">
      <c r="A107" s="9">
        <v>99</v>
      </c>
      <c r="B107" s="10" t="s">
        <v>24</v>
      </c>
      <c r="C107" s="9">
        <v>2026</v>
      </c>
      <c r="D107" s="11">
        <v>46313</v>
      </c>
      <c r="E107" s="12">
        <v>46313</v>
      </c>
      <c r="F107" s="13">
        <v>0.29166666666666669</v>
      </c>
      <c r="G107" s="12">
        <v>46313</v>
      </c>
      <c r="H107" s="13">
        <v>0.375</v>
      </c>
      <c r="I107" s="15">
        <v>2995</v>
      </c>
      <c r="J107" s="15">
        <v>110.65</v>
      </c>
      <c r="K107" s="15">
        <v>2.5</v>
      </c>
      <c r="L107" s="15" t="s">
        <v>49</v>
      </c>
      <c r="M107" s="16" t="s">
        <v>58</v>
      </c>
      <c r="N107" s="51">
        <v>175</v>
      </c>
      <c r="O107" s="50" t="s">
        <v>104</v>
      </c>
    </row>
    <row r="108" spans="1:15" ht="24.75" customHeight="1" x14ac:dyDescent="0.3">
      <c r="A108" s="9">
        <v>100</v>
      </c>
      <c r="B108" s="10" t="s">
        <v>35</v>
      </c>
      <c r="C108" s="9">
        <v>2026</v>
      </c>
      <c r="D108" s="11">
        <v>46314</v>
      </c>
      <c r="E108" s="12">
        <v>46314</v>
      </c>
      <c r="F108" s="13">
        <v>0.33333333333333331</v>
      </c>
      <c r="G108" s="12">
        <v>46314</v>
      </c>
      <c r="H108" s="13">
        <v>0.75</v>
      </c>
      <c r="I108" s="15">
        <v>47842</v>
      </c>
      <c r="J108" s="15">
        <v>228.2</v>
      </c>
      <c r="K108" s="15">
        <v>6.45</v>
      </c>
      <c r="L108" s="15" t="s">
        <v>41</v>
      </c>
      <c r="M108" s="16" t="s">
        <v>58</v>
      </c>
      <c r="N108" s="51">
        <v>900</v>
      </c>
      <c r="O108" s="50" t="s">
        <v>104</v>
      </c>
    </row>
    <row r="109" spans="1:15" ht="24.75" customHeight="1" x14ac:dyDescent="0.3">
      <c r="A109" s="9">
        <v>101</v>
      </c>
      <c r="B109" s="10" t="s">
        <v>64</v>
      </c>
      <c r="C109" s="9">
        <v>2026</v>
      </c>
      <c r="D109" s="11">
        <v>46321</v>
      </c>
      <c r="E109" s="12">
        <v>46321</v>
      </c>
      <c r="F109" s="13">
        <v>0.33333333333333331</v>
      </c>
      <c r="G109" s="12">
        <v>46321</v>
      </c>
      <c r="H109" s="13">
        <v>0.75</v>
      </c>
      <c r="I109" s="15">
        <v>54300</v>
      </c>
      <c r="J109" s="15">
        <v>239</v>
      </c>
      <c r="K109" s="15">
        <v>6.65</v>
      </c>
      <c r="L109" s="15" t="s">
        <v>41</v>
      </c>
      <c r="M109" s="9" t="s">
        <v>50</v>
      </c>
      <c r="N109" s="51">
        <v>900</v>
      </c>
      <c r="O109" s="50" t="s">
        <v>104</v>
      </c>
    </row>
    <row r="110" spans="1:15" ht="24.75" customHeight="1" x14ac:dyDescent="0.3">
      <c r="A110" s="9">
        <v>102</v>
      </c>
      <c r="B110" s="10" t="s">
        <v>72</v>
      </c>
      <c r="C110" s="9">
        <v>2026</v>
      </c>
      <c r="D110" s="11">
        <v>46331</v>
      </c>
      <c r="E110" s="12">
        <v>46331</v>
      </c>
      <c r="F110" s="13">
        <v>0.33333333333333331</v>
      </c>
      <c r="G110" s="12">
        <v>46331</v>
      </c>
      <c r="H110" s="13">
        <v>0.75</v>
      </c>
      <c r="I110" s="15">
        <v>47842</v>
      </c>
      <c r="J110" s="15">
        <v>228.2</v>
      </c>
      <c r="K110" s="15">
        <v>6.45</v>
      </c>
      <c r="L110" s="15" t="s">
        <v>41</v>
      </c>
      <c r="M110" s="16" t="s">
        <v>58</v>
      </c>
      <c r="N110" s="51">
        <v>900</v>
      </c>
      <c r="O110" s="50" t="s">
        <v>105</v>
      </c>
    </row>
    <row r="111" spans="1:15" ht="24.75" customHeight="1" x14ac:dyDescent="0.3">
      <c r="A111" s="9">
        <v>103</v>
      </c>
      <c r="B111" s="10" t="s">
        <v>70</v>
      </c>
      <c r="C111" s="9">
        <v>2026</v>
      </c>
      <c r="D111" s="11">
        <v>46331</v>
      </c>
      <c r="E111" s="12">
        <v>46331</v>
      </c>
      <c r="F111" s="13">
        <v>0.33333333333333331</v>
      </c>
      <c r="G111" s="12">
        <v>46331</v>
      </c>
      <c r="H111" s="13">
        <v>0.72916666666666663</v>
      </c>
      <c r="I111" s="15">
        <v>47842</v>
      </c>
      <c r="J111" s="15">
        <v>228.2</v>
      </c>
      <c r="K111" s="15">
        <v>6.45</v>
      </c>
      <c r="L111" s="15" t="s">
        <v>41</v>
      </c>
      <c r="M111" s="9" t="s">
        <v>50</v>
      </c>
      <c r="N111" s="51">
        <v>950</v>
      </c>
      <c r="O111" s="50" t="s">
        <v>105</v>
      </c>
    </row>
    <row r="112" spans="1:15" ht="24.75" customHeight="1" x14ac:dyDescent="0.3">
      <c r="A112" s="9">
        <v>104</v>
      </c>
      <c r="B112" s="10" t="s">
        <v>37</v>
      </c>
      <c r="C112" s="9">
        <v>2026</v>
      </c>
      <c r="D112" s="11">
        <v>46332</v>
      </c>
      <c r="E112" s="12">
        <v>46332</v>
      </c>
      <c r="F112" s="13">
        <v>0.33333333333333331</v>
      </c>
      <c r="G112" s="12">
        <v>46332</v>
      </c>
      <c r="H112" s="13">
        <v>0.75</v>
      </c>
      <c r="I112" s="15">
        <v>47800</v>
      </c>
      <c r="J112" s="15">
        <v>228.2</v>
      </c>
      <c r="K112" s="15">
        <v>6.45</v>
      </c>
      <c r="L112" s="15" t="s">
        <v>41</v>
      </c>
      <c r="M112" s="16" t="s">
        <v>58</v>
      </c>
      <c r="N112" s="51">
        <v>900</v>
      </c>
      <c r="O112" s="50" t="s">
        <v>105</v>
      </c>
    </row>
    <row r="113" spans="1:15" ht="24.75" customHeight="1" x14ac:dyDescent="0.3">
      <c r="A113" s="9">
        <v>105</v>
      </c>
      <c r="B113" s="10" t="s">
        <v>64</v>
      </c>
      <c r="C113" s="9">
        <v>2026</v>
      </c>
      <c r="D113" s="11">
        <v>46339</v>
      </c>
      <c r="E113" s="12">
        <v>46339</v>
      </c>
      <c r="F113" s="13">
        <v>0.33333333333333331</v>
      </c>
      <c r="G113" s="12">
        <v>46339</v>
      </c>
      <c r="H113" s="13">
        <v>0.75</v>
      </c>
      <c r="I113" s="15">
        <v>54300</v>
      </c>
      <c r="J113" s="15">
        <v>239</v>
      </c>
      <c r="K113" s="15">
        <v>6.65</v>
      </c>
      <c r="L113" s="15" t="s">
        <v>41</v>
      </c>
      <c r="M113" s="9" t="s">
        <v>50</v>
      </c>
      <c r="N113" s="51">
        <v>900</v>
      </c>
      <c r="O113" s="50" t="s">
        <v>105</v>
      </c>
    </row>
    <row r="114" spans="1:15" ht="24.75" customHeight="1" x14ac:dyDescent="0.3">
      <c r="A114" s="9">
        <v>106</v>
      </c>
      <c r="B114" s="10" t="s">
        <v>11</v>
      </c>
      <c r="C114" s="9">
        <v>2026</v>
      </c>
      <c r="D114" s="11">
        <v>46341</v>
      </c>
      <c r="E114" s="12">
        <v>46341</v>
      </c>
      <c r="F114" s="13">
        <v>0.375</v>
      </c>
      <c r="G114" s="12">
        <v>46342</v>
      </c>
      <c r="H114" s="13">
        <v>0.99930555555555556</v>
      </c>
      <c r="I114" s="15">
        <v>1206</v>
      </c>
      <c r="J114" s="15">
        <v>58.8</v>
      </c>
      <c r="K114" s="15">
        <v>3.8</v>
      </c>
      <c r="L114" s="15" t="s">
        <v>39</v>
      </c>
      <c r="M114" s="16" t="s">
        <v>58</v>
      </c>
      <c r="N114" s="51">
        <v>50</v>
      </c>
      <c r="O114" s="50" t="s">
        <v>105</v>
      </c>
    </row>
    <row r="115" spans="1:15" ht="24.75" customHeight="1" x14ac:dyDescent="0.3">
      <c r="A115" s="9">
        <v>107</v>
      </c>
      <c r="B115" s="10" t="s">
        <v>25</v>
      </c>
      <c r="C115" s="9">
        <v>2026</v>
      </c>
      <c r="D115" s="11">
        <v>46349</v>
      </c>
      <c r="E115" s="12">
        <v>46349</v>
      </c>
      <c r="F115" s="13">
        <v>0.33333333333333331</v>
      </c>
      <c r="G115" s="12">
        <v>46349</v>
      </c>
      <c r="H115" s="13">
        <v>0.75</v>
      </c>
      <c r="I115" s="15">
        <v>54300</v>
      </c>
      <c r="J115" s="15">
        <v>239</v>
      </c>
      <c r="K115" s="15">
        <v>6.45</v>
      </c>
      <c r="L115" s="15" t="s">
        <v>41</v>
      </c>
      <c r="M115" s="9" t="s">
        <v>50</v>
      </c>
      <c r="N115" s="51">
        <v>900</v>
      </c>
      <c r="O115" s="50" t="s">
        <v>105</v>
      </c>
    </row>
    <row r="116" spans="1:15" ht="24.75" customHeight="1" x14ac:dyDescent="0.3">
      <c r="A116" s="9">
        <v>108</v>
      </c>
      <c r="B116" s="10" t="s">
        <v>11</v>
      </c>
      <c r="C116" s="9">
        <v>2026</v>
      </c>
      <c r="D116" s="11">
        <v>46351</v>
      </c>
      <c r="E116" s="12">
        <v>46351</v>
      </c>
      <c r="F116" s="13">
        <v>0.375</v>
      </c>
      <c r="G116" s="12">
        <v>46352</v>
      </c>
      <c r="H116" s="13">
        <v>0.99930555555555556</v>
      </c>
      <c r="I116" s="15">
        <v>1206</v>
      </c>
      <c r="J116" s="15">
        <v>58.8</v>
      </c>
      <c r="K116" s="15">
        <v>3.8</v>
      </c>
      <c r="L116" s="15" t="s">
        <v>39</v>
      </c>
      <c r="M116" s="16" t="s">
        <v>58</v>
      </c>
      <c r="N116" s="51">
        <v>50</v>
      </c>
      <c r="O116" s="50" t="s">
        <v>105</v>
      </c>
    </row>
    <row r="117" spans="1:15" ht="24.75" customHeight="1" x14ac:dyDescent="0.3">
      <c r="A117" s="9">
        <v>109</v>
      </c>
      <c r="B117" s="10" t="s">
        <v>70</v>
      </c>
      <c r="C117" s="9">
        <v>2026</v>
      </c>
      <c r="D117" s="11">
        <v>46353</v>
      </c>
      <c r="E117" s="12">
        <v>46353</v>
      </c>
      <c r="F117" s="13">
        <v>0.33333333333333331</v>
      </c>
      <c r="G117" s="12">
        <v>46353</v>
      </c>
      <c r="H117" s="13">
        <v>0.75</v>
      </c>
      <c r="I117" s="15">
        <v>47842</v>
      </c>
      <c r="J117" s="15">
        <v>228.2</v>
      </c>
      <c r="K117" s="15">
        <v>6.45</v>
      </c>
      <c r="L117" s="15" t="s">
        <v>41</v>
      </c>
      <c r="M117" s="16" t="s">
        <v>58</v>
      </c>
      <c r="N117" s="51">
        <v>950</v>
      </c>
      <c r="O117" s="50" t="s">
        <v>105</v>
      </c>
    </row>
    <row r="118" spans="1:15" ht="24.75" customHeight="1" x14ac:dyDescent="0.3">
      <c r="A118" s="9">
        <v>110</v>
      </c>
      <c r="B118" s="10" t="s">
        <v>11</v>
      </c>
      <c r="C118" s="9">
        <v>2026</v>
      </c>
      <c r="D118" s="11">
        <v>46361</v>
      </c>
      <c r="E118" s="12">
        <v>46361</v>
      </c>
      <c r="F118" s="13">
        <v>0.375</v>
      </c>
      <c r="G118" s="12">
        <v>46362</v>
      </c>
      <c r="H118" s="13">
        <v>0.99930555555555556</v>
      </c>
      <c r="I118" s="15">
        <v>1206</v>
      </c>
      <c r="J118" s="15">
        <v>58.8</v>
      </c>
      <c r="K118" s="15">
        <v>3.8</v>
      </c>
      <c r="L118" s="15" t="s">
        <v>39</v>
      </c>
      <c r="M118" s="16" t="s">
        <v>58</v>
      </c>
      <c r="N118" s="51">
        <v>50</v>
      </c>
      <c r="O118" s="50" t="s">
        <v>106</v>
      </c>
    </row>
    <row r="119" spans="1:15" ht="24.75" customHeight="1" x14ac:dyDescent="0.3">
      <c r="A119" s="9">
        <v>111</v>
      </c>
      <c r="B119" s="10" t="s">
        <v>11</v>
      </c>
      <c r="C119" s="9">
        <v>2026</v>
      </c>
      <c r="D119" s="11">
        <v>46371</v>
      </c>
      <c r="E119" s="12">
        <v>46371</v>
      </c>
      <c r="F119" s="13">
        <v>0.375</v>
      </c>
      <c r="G119" s="12">
        <v>46372</v>
      </c>
      <c r="H119" s="13">
        <v>0.99930555555555556</v>
      </c>
      <c r="I119" s="15">
        <v>1206</v>
      </c>
      <c r="J119" s="15">
        <v>58.8</v>
      </c>
      <c r="K119" s="15">
        <v>3.8</v>
      </c>
      <c r="L119" s="15" t="s">
        <v>39</v>
      </c>
      <c r="M119" s="16" t="s">
        <v>58</v>
      </c>
      <c r="N119" s="51">
        <v>50</v>
      </c>
      <c r="O119" s="50" t="s">
        <v>106</v>
      </c>
    </row>
    <row r="120" spans="1:15" ht="24.75" customHeight="1" x14ac:dyDescent="0.3">
      <c r="A120" s="9">
        <v>112</v>
      </c>
      <c r="B120" s="10" t="s">
        <v>70</v>
      </c>
      <c r="C120" s="9">
        <v>2026</v>
      </c>
      <c r="D120" s="11">
        <v>46375</v>
      </c>
      <c r="E120" s="12">
        <v>46375</v>
      </c>
      <c r="F120" s="13">
        <v>0.33333333333333331</v>
      </c>
      <c r="G120" s="12">
        <v>46375</v>
      </c>
      <c r="H120" s="13">
        <v>0.75</v>
      </c>
      <c r="I120" s="15">
        <v>47842</v>
      </c>
      <c r="J120" s="15">
        <v>228.2</v>
      </c>
      <c r="K120" s="15">
        <v>6.45</v>
      </c>
      <c r="L120" s="15" t="s">
        <v>41</v>
      </c>
      <c r="M120" s="16" t="s">
        <v>58</v>
      </c>
      <c r="N120" s="51">
        <v>950</v>
      </c>
      <c r="O120" s="50" t="s">
        <v>106</v>
      </c>
    </row>
    <row r="121" spans="1:15" ht="24.75" customHeight="1" x14ac:dyDescent="0.3">
      <c r="A121" s="9">
        <v>113</v>
      </c>
      <c r="B121" s="10" t="s">
        <v>70</v>
      </c>
      <c r="C121" s="9">
        <v>2026</v>
      </c>
      <c r="D121" s="11">
        <v>46379</v>
      </c>
      <c r="E121" s="12">
        <v>46379</v>
      </c>
      <c r="F121" s="13">
        <v>0.33333333333333331</v>
      </c>
      <c r="G121" s="12">
        <v>46379</v>
      </c>
      <c r="H121" s="13">
        <v>0.75</v>
      </c>
      <c r="I121" s="15">
        <v>47842</v>
      </c>
      <c r="J121" s="15">
        <v>228.2</v>
      </c>
      <c r="K121" s="15">
        <v>6.45</v>
      </c>
      <c r="L121" s="15" t="s">
        <v>41</v>
      </c>
      <c r="M121" s="16" t="s">
        <v>58</v>
      </c>
      <c r="N121" s="51">
        <v>950</v>
      </c>
      <c r="O121" s="50" t="s">
        <v>106</v>
      </c>
    </row>
    <row r="122" spans="1:15" ht="24.75" customHeight="1" x14ac:dyDescent="0.3">
      <c r="A122" s="9">
        <v>114</v>
      </c>
      <c r="B122" s="10" t="s">
        <v>11</v>
      </c>
      <c r="C122" s="9">
        <v>2026</v>
      </c>
      <c r="D122" s="11">
        <v>46381</v>
      </c>
      <c r="E122" s="12">
        <v>46381</v>
      </c>
      <c r="F122" s="13">
        <v>0.375</v>
      </c>
      <c r="G122" s="12">
        <v>46382</v>
      </c>
      <c r="H122" s="13">
        <v>0.99930555555555556</v>
      </c>
      <c r="I122" s="15">
        <v>1206</v>
      </c>
      <c r="J122" s="15">
        <v>58.8</v>
      </c>
      <c r="K122" s="15">
        <v>3.8</v>
      </c>
      <c r="L122" s="15" t="s">
        <v>39</v>
      </c>
      <c r="M122" s="16" t="s">
        <v>58</v>
      </c>
      <c r="N122" s="51">
        <v>50</v>
      </c>
      <c r="O122" s="50" t="s">
        <v>106</v>
      </c>
    </row>
  </sheetData>
  <sheetProtection sheet="1" objects="1" scenarios="1" selectLockedCells="1" autoFilter="0" selectUnlockedCells="1"/>
  <autoFilter ref="A8:O122" xr:uid="{D729DFE5-70FB-410E-813C-095A10812527}"/>
  <mergeCells count="3">
    <mergeCell ref="C2:M3"/>
    <mergeCell ref="E4:F4"/>
    <mergeCell ref="E5:F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9C8BF-91B7-4A13-AC1A-A2E8BD77A5FE}">
  <dimension ref="A2:O111"/>
  <sheetViews>
    <sheetView workbookViewId="0">
      <pane ySplit="8" topLeftCell="A9" activePane="bottomLeft" state="frozen"/>
      <selection pane="bottomLeft" activeCell="O112" sqref="O112"/>
    </sheetView>
  </sheetViews>
  <sheetFormatPr defaultRowHeight="15.75" x14ac:dyDescent="0.3"/>
  <cols>
    <col min="1" max="1" width="6.7109375" style="1" customWidth="1"/>
    <col min="2" max="2" width="30.7109375" style="2" customWidth="1"/>
    <col min="3" max="4" width="9.140625" style="1"/>
    <col min="5" max="5" width="10.7109375" style="1" customWidth="1"/>
    <col min="6" max="6" width="9.140625" style="1"/>
    <col min="7" max="7" width="10.7109375" style="1" customWidth="1"/>
    <col min="8" max="11" width="9.140625" style="1"/>
    <col min="12" max="12" width="32" style="1" customWidth="1"/>
    <col min="13" max="13" width="14.140625" style="1" customWidth="1"/>
    <col min="14" max="14" width="9.140625" style="1" hidden="1" customWidth="1"/>
    <col min="15" max="16384" width="9.140625" style="1"/>
  </cols>
  <sheetData>
    <row r="2" spans="1:15" x14ac:dyDescent="0.3">
      <c r="C2" s="23" t="s">
        <v>85</v>
      </c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5" x14ac:dyDescent="0.3"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5" x14ac:dyDescent="0.3">
      <c r="E4" s="24" t="s">
        <v>60</v>
      </c>
      <c r="F4" s="24"/>
      <c r="G4" s="3">
        <f>SUBTOTAL(2,A9:A188)</f>
        <v>103</v>
      </c>
    </row>
    <row r="5" spans="1:15" x14ac:dyDescent="0.3">
      <c r="E5" s="24" t="s">
        <v>61</v>
      </c>
      <c r="F5" s="24"/>
      <c r="G5" s="4">
        <f>SUBTOTAL(9,N9:N188)</f>
        <v>42275</v>
      </c>
    </row>
    <row r="8" spans="1:15" ht="42.75" customHeight="1" x14ac:dyDescent="0.3">
      <c r="A8" s="20" t="s">
        <v>57</v>
      </c>
      <c r="B8" s="20" t="s">
        <v>0</v>
      </c>
      <c r="C8" s="20" t="s">
        <v>1</v>
      </c>
      <c r="D8" s="20" t="s">
        <v>2</v>
      </c>
      <c r="E8" s="21" t="s">
        <v>3</v>
      </c>
      <c r="F8" s="22" t="s">
        <v>4</v>
      </c>
      <c r="G8" s="21" t="s">
        <v>5</v>
      </c>
      <c r="H8" s="22" t="s">
        <v>6</v>
      </c>
      <c r="I8" s="20" t="s">
        <v>7</v>
      </c>
      <c r="J8" s="20" t="s">
        <v>8</v>
      </c>
      <c r="K8" s="20" t="s">
        <v>9</v>
      </c>
      <c r="L8" s="20" t="s">
        <v>10</v>
      </c>
      <c r="M8" s="20" t="s">
        <v>59</v>
      </c>
      <c r="N8" s="20" t="s">
        <v>59</v>
      </c>
      <c r="O8" s="20" t="s">
        <v>94</v>
      </c>
    </row>
    <row r="9" spans="1:15" ht="24.75" customHeight="1" x14ac:dyDescent="0.3">
      <c r="A9" s="39">
        <v>1</v>
      </c>
      <c r="B9" s="40" t="s">
        <v>87</v>
      </c>
      <c r="C9" s="41">
        <v>2027</v>
      </c>
      <c r="D9" s="42">
        <v>46389</v>
      </c>
      <c r="E9" s="43">
        <v>46389</v>
      </c>
      <c r="F9" s="44">
        <v>0.27083333333333331</v>
      </c>
      <c r="G9" s="43">
        <v>46389</v>
      </c>
      <c r="H9" s="44">
        <v>0.75</v>
      </c>
      <c r="I9" s="45">
        <v>47842</v>
      </c>
      <c r="J9" s="45">
        <v>228.2</v>
      </c>
      <c r="K9" s="45">
        <v>6.45</v>
      </c>
      <c r="L9" s="45" t="s">
        <v>41</v>
      </c>
      <c r="M9" s="41" t="s">
        <v>58</v>
      </c>
      <c r="N9" s="49">
        <v>930</v>
      </c>
      <c r="O9" s="50" t="s">
        <v>95</v>
      </c>
    </row>
    <row r="10" spans="1:15" ht="24.75" customHeight="1" x14ac:dyDescent="0.3">
      <c r="A10" s="39">
        <v>2</v>
      </c>
      <c r="B10" s="40" t="s">
        <v>11</v>
      </c>
      <c r="C10" s="41">
        <v>2027</v>
      </c>
      <c r="D10" s="42">
        <v>46391</v>
      </c>
      <c r="E10" s="43">
        <v>46391</v>
      </c>
      <c r="F10" s="44">
        <v>0.375</v>
      </c>
      <c r="G10" s="43">
        <v>46392</v>
      </c>
      <c r="H10" s="44">
        <v>0.99930555555555556</v>
      </c>
      <c r="I10" s="45">
        <v>1206</v>
      </c>
      <c r="J10" s="45">
        <v>58.8</v>
      </c>
      <c r="K10" s="45">
        <v>3.8</v>
      </c>
      <c r="L10" s="45" t="s">
        <v>39</v>
      </c>
      <c r="M10" s="41" t="s">
        <v>58</v>
      </c>
      <c r="N10" s="49">
        <v>50</v>
      </c>
      <c r="O10" s="50" t="s">
        <v>95</v>
      </c>
    </row>
    <row r="11" spans="1:15" ht="24.75" customHeight="1" x14ac:dyDescent="0.3">
      <c r="A11" s="39">
        <v>3</v>
      </c>
      <c r="B11" s="40" t="s">
        <v>11</v>
      </c>
      <c r="C11" s="41">
        <v>2027</v>
      </c>
      <c r="D11" s="42">
        <v>46401</v>
      </c>
      <c r="E11" s="43">
        <v>46401</v>
      </c>
      <c r="F11" s="44">
        <v>0.375</v>
      </c>
      <c r="G11" s="43">
        <v>46402</v>
      </c>
      <c r="H11" s="44">
        <v>0.99930555555555556</v>
      </c>
      <c r="I11" s="45">
        <v>1206</v>
      </c>
      <c r="J11" s="45">
        <v>58.8</v>
      </c>
      <c r="K11" s="45">
        <v>3.8</v>
      </c>
      <c r="L11" s="45" t="s">
        <v>39</v>
      </c>
      <c r="M11" s="41" t="s">
        <v>58</v>
      </c>
      <c r="N11" s="49">
        <v>50</v>
      </c>
      <c r="O11" s="50" t="s">
        <v>95</v>
      </c>
    </row>
    <row r="12" spans="1:15" ht="24.75" customHeight="1" x14ac:dyDescent="0.3">
      <c r="A12" s="39">
        <v>4</v>
      </c>
      <c r="B12" s="40" t="s">
        <v>11</v>
      </c>
      <c r="C12" s="41">
        <v>2027</v>
      </c>
      <c r="D12" s="42">
        <v>46411</v>
      </c>
      <c r="E12" s="43">
        <v>46411</v>
      </c>
      <c r="F12" s="44">
        <v>0.375</v>
      </c>
      <c r="G12" s="43">
        <v>46412</v>
      </c>
      <c r="H12" s="44">
        <v>0.99930555555555556</v>
      </c>
      <c r="I12" s="45">
        <v>1206</v>
      </c>
      <c r="J12" s="45">
        <v>58.8</v>
      </c>
      <c r="K12" s="45">
        <v>3.8</v>
      </c>
      <c r="L12" s="45" t="s">
        <v>39</v>
      </c>
      <c r="M12" s="41" t="s">
        <v>58</v>
      </c>
      <c r="N12" s="49">
        <v>50</v>
      </c>
      <c r="O12" s="50" t="s">
        <v>95</v>
      </c>
    </row>
    <row r="13" spans="1:15" ht="24.75" customHeight="1" x14ac:dyDescent="0.3">
      <c r="A13" s="39">
        <v>5</v>
      </c>
      <c r="B13" s="40" t="s">
        <v>87</v>
      </c>
      <c r="C13" s="41">
        <v>2027</v>
      </c>
      <c r="D13" s="42">
        <v>46414</v>
      </c>
      <c r="E13" s="43">
        <v>46414</v>
      </c>
      <c r="F13" s="44">
        <v>0.27083333333333331</v>
      </c>
      <c r="G13" s="43">
        <v>46414</v>
      </c>
      <c r="H13" s="44">
        <v>0.75</v>
      </c>
      <c r="I13" s="45">
        <v>47842</v>
      </c>
      <c r="J13" s="45">
        <v>228.2</v>
      </c>
      <c r="K13" s="45">
        <v>6.45</v>
      </c>
      <c r="L13" s="45" t="s">
        <v>41</v>
      </c>
      <c r="M13" s="41" t="s">
        <v>58</v>
      </c>
      <c r="N13" s="49">
        <v>930</v>
      </c>
      <c r="O13" s="50" t="s">
        <v>95</v>
      </c>
    </row>
    <row r="14" spans="1:15" ht="24.75" customHeight="1" x14ac:dyDescent="0.3">
      <c r="A14" s="39">
        <v>6</v>
      </c>
      <c r="B14" s="40" t="s">
        <v>11</v>
      </c>
      <c r="C14" s="41">
        <v>2027</v>
      </c>
      <c r="D14" s="42">
        <v>46421</v>
      </c>
      <c r="E14" s="43">
        <v>46421</v>
      </c>
      <c r="F14" s="44">
        <v>0.375</v>
      </c>
      <c r="G14" s="43">
        <v>46422</v>
      </c>
      <c r="H14" s="44">
        <v>0.99930555555555556</v>
      </c>
      <c r="I14" s="45">
        <v>1206</v>
      </c>
      <c r="J14" s="45">
        <v>58.8</v>
      </c>
      <c r="K14" s="45">
        <v>3.8</v>
      </c>
      <c r="L14" s="45" t="s">
        <v>39</v>
      </c>
      <c r="M14" s="41" t="s">
        <v>58</v>
      </c>
      <c r="N14" s="49">
        <v>50</v>
      </c>
      <c r="O14" s="50" t="s">
        <v>96</v>
      </c>
    </row>
    <row r="15" spans="1:15" ht="24.75" customHeight="1" x14ac:dyDescent="0.3">
      <c r="A15" s="39">
        <v>7</v>
      </c>
      <c r="B15" s="40" t="s">
        <v>87</v>
      </c>
      <c r="C15" s="41">
        <v>2027</v>
      </c>
      <c r="D15" s="42">
        <v>46438</v>
      </c>
      <c r="E15" s="43">
        <v>46438</v>
      </c>
      <c r="F15" s="44">
        <v>0.27083333333333331</v>
      </c>
      <c r="G15" s="43">
        <v>46438</v>
      </c>
      <c r="H15" s="44">
        <v>0.75</v>
      </c>
      <c r="I15" s="45">
        <v>47842</v>
      </c>
      <c r="J15" s="45">
        <v>228.2</v>
      </c>
      <c r="K15" s="45">
        <v>6.45</v>
      </c>
      <c r="L15" s="45" t="s">
        <v>41</v>
      </c>
      <c r="M15" s="41" t="s">
        <v>58</v>
      </c>
      <c r="N15" s="49">
        <v>930</v>
      </c>
      <c r="O15" s="50" t="s">
        <v>96</v>
      </c>
    </row>
    <row r="16" spans="1:15" ht="24.75" customHeight="1" x14ac:dyDescent="0.3">
      <c r="A16" s="39">
        <v>8</v>
      </c>
      <c r="B16" s="40" t="s">
        <v>25</v>
      </c>
      <c r="C16" s="41">
        <v>2027</v>
      </c>
      <c r="D16" s="42">
        <v>46455</v>
      </c>
      <c r="E16" s="43">
        <v>46455</v>
      </c>
      <c r="F16" s="44">
        <v>0.33333333333333331</v>
      </c>
      <c r="G16" s="43">
        <v>46455</v>
      </c>
      <c r="H16" s="44">
        <v>0.75</v>
      </c>
      <c r="I16" s="45">
        <v>54300</v>
      </c>
      <c r="J16" s="45">
        <v>239</v>
      </c>
      <c r="K16" s="45">
        <v>0</v>
      </c>
      <c r="L16" s="45" t="s">
        <v>41</v>
      </c>
      <c r="M16" s="41" t="s">
        <v>50</v>
      </c>
      <c r="N16" s="49">
        <v>900</v>
      </c>
      <c r="O16" s="50" t="s">
        <v>97</v>
      </c>
    </row>
    <row r="17" spans="1:15" ht="24.75" customHeight="1" x14ac:dyDescent="0.3">
      <c r="A17" s="39">
        <v>9</v>
      </c>
      <c r="B17" s="40" t="s">
        <v>72</v>
      </c>
      <c r="C17" s="41">
        <v>2027</v>
      </c>
      <c r="D17" s="42">
        <v>46456</v>
      </c>
      <c r="E17" s="43">
        <v>46456</v>
      </c>
      <c r="F17" s="44">
        <v>0.33333333333333331</v>
      </c>
      <c r="G17" s="43">
        <v>46456</v>
      </c>
      <c r="H17" s="44">
        <v>0.75</v>
      </c>
      <c r="I17" s="45">
        <v>47842</v>
      </c>
      <c r="J17" s="45">
        <v>228.2</v>
      </c>
      <c r="K17" s="45">
        <v>6.45</v>
      </c>
      <c r="L17" s="45" t="s">
        <v>41</v>
      </c>
      <c r="M17" s="41" t="s">
        <v>58</v>
      </c>
      <c r="N17" s="49">
        <v>900</v>
      </c>
      <c r="O17" s="50" t="s">
        <v>97</v>
      </c>
    </row>
    <row r="18" spans="1:15" ht="24.75" customHeight="1" x14ac:dyDescent="0.3">
      <c r="A18" s="39">
        <v>10</v>
      </c>
      <c r="B18" s="40" t="s">
        <v>11</v>
      </c>
      <c r="C18" s="41">
        <v>2027</v>
      </c>
      <c r="D18" s="42">
        <v>46461</v>
      </c>
      <c r="E18" s="43">
        <v>46461</v>
      </c>
      <c r="F18" s="44">
        <v>0.375</v>
      </c>
      <c r="G18" s="43">
        <v>46462</v>
      </c>
      <c r="H18" s="44">
        <v>0.99930555555555556</v>
      </c>
      <c r="I18" s="45">
        <v>1206</v>
      </c>
      <c r="J18" s="45">
        <v>58.8</v>
      </c>
      <c r="K18" s="45">
        <v>3.8</v>
      </c>
      <c r="L18" s="45" t="s">
        <v>39</v>
      </c>
      <c r="M18" s="41" t="s">
        <v>58</v>
      </c>
      <c r="N18" s="49">
        <v>50</v>
      </c>
      <c r="O18" s="50" t="s">
        <v>97</v>
      </c>
    </row>
    <row r="19" spans="1:15" ht="24.75" customHeight="1" x14ac:dyDescent="0.3">
      <c r="A19" s="39">
        <v>11</v>
      </c>
      <c r="B19" s="40" t="s">
        <v>13</v>
      </c>
      <c r="C19" s="41">
        <v>2027</v>
      </c>
      <c r="D19" s="42">
        <v>46469</v>
      </c>
      <c r="E19" s="43">
        <v>46469</v>
      </c>
      <c r="F19" s="44">
        <v>0.33333333333333331</v>
      </c>
      <c r="G19" s="43">
        <v>46469</v>
      </c>
      <c r="H19" s="44">
        <v>0.75</v>
      </c>
      <c r="I19" s="45">
        <v>47843</v>
      </c>
      <c r="J19" s="45" t="s">
        <v>42</v>
      </c>
      <c r="K19" s="45">
        <v>7.45</v>
      </c>
      <c r="L19" s="45" t="s">
        <v>41</v>
      </c>
      <c r="M19" s="41" t="s">
        <v>58</v>
      </c>
      <c r="N19" s="49">
        <v>900</v>
      </c>
      <c r="O19" s="50" t="s">
        <v>97</v>
      </c>
    </row>
    <row r="20" spans="1:15" ht="24.75" customHeight="1" x14ac:dyDescent="0.3">
      <c r="A20" s="39">
        <v>12</v>
      </c>
      <c r="B20" s="40" t="s">
        <v>11</v>
      </c>
      <c r="C20" s="41">
        <v>2027</v>
      </c>
      <c r="D20" s="42">
        <v>46471</v>
      </c>
      <c r="E20" s="43">
        <v>46471</v>
      </c>
      <c r="F20" s="44">
        <v>0.375</v>
      </c>
      <c r="G20" s="43">
        <v>46472</v>
      </c>
      <c r="H20" s="44">
        <v>0.99930555555555556</v>
      </c>
      <c r="I20" s="45">
        <v>1206</v>
      </c>
      <c r="J20" s="45">
        <v>58.8</v>
      </c>
      <c r="K20" s="45">
        <v>3.8</v>
      </c>
      <c r="L20" s="45" t="s">
        <v>39</v>
      </c>
      <c r="M20" s="41" t="s">
        <v>58</v>
      </c>
      <c r="N20" s="49">
        <v>50</v>
      </c>
      <c r="O20" s="50" t="s">
        <v>97</v>
      </c>
    </row>
    <row r="21" spans="1:15" ht="24.75" customHeight="1" x14ac:dyDescent="0.3">
      <c r="A21" s="39">
        <v>13</v>
      </c>
      <c r="B21" s="40" t="s">
        <v>64</v>
      </c>
      <c r="C21" s="41">
        <v>2027</v>
      </c>
      <c r="D21" s="42">
        <v>46472</v>
      </c>
      <c r="E21" s="43">
        <v>46472</v>
      </c>
      <c r="F21" s="44">
        <v>0.33333333333333331</v>
      </c>
      <c r="G21" s="43">
        <v>46472</v>
      </c>
      <c r="H21" s="44">
        <v>0.75</v>
      </c>
      <c r="I21" s="45">
        <v>54300</v>
      </c>
      <c r="J21" s="45">
        <v>239</v>
      </c>
      <c r="K21" s="45">
        <v>6.65</v>
      </c>
      <c r="L21" s="45" t="s">
        <v>41</v>
      </c>
      <c r="M21" s="41" t="s">
        <v>50</v>
      </c>
      <c r="N21" s="49">
        <v>900</v>
      </c>
      <c r="O21" s="50" t="s">
        <v>97</v>
      </c>
    </row>
    <row r="22" spans="1:15" ht="24.75" customHeight="1" x14ac:dyDescent="0.3">
      <c r="A22" s="39">
        <v>14</v>
      </c>
      <c r="B22" s="40" t="s">
        <v>72</v>
      </c>
      <c r="C22" s="41">
        <v>2027</v>
      </c>
      <c r="D22" s="42">
        <v>46474</v>
      </c>
      <c r="E22" s="43">
        <v>46474</v>
      </c>
      <c r="F22" s="44">
        <v>0.33333333333333331</v>
      </c>
      <c r="G22" s="43">
        <v>46474</v>
      </c>
      <c r="H22" s="44">
        <v>0.75</v>
      </c>
      <c r="I22" s="45">
        <v>47842</v>
      </c>
      <c r="J22" s="45">
        <v>228.2</v>
      </c>
      <c r="K22" s="45">
        <v>6.45</v>
      </c>
      <c r="L22" s="45" t="s">
        <v>41</v>
      </c>
      <c r="M22" s="41" t="s">
        <v>58</v>
      </c>
      <c r="N22" s="49">
        <v>900</v>
      </c>
      <c r="O22" s="50" t="s">
        <v>97</v>
      </c>
    </row>
    <row r="23" spans="1:15" ht="24.75" customHeight="1" x14ac:dyDescent="0.3">
      <c r="A23" s="39">
        <v>15</v>
      </c>
      <c r="B23" s="40" t="s">
        <v>17</v>
      </c>
      <c r="C23" s="41">
        <v>2027</v>
      </c>
      <c r="D23" s="42">
        <v>46477</v>
      </c>
      <c r="E23" s="43">
        <v>46477</v>
      </c>
      <c r="F23" s="44">
        <v>0.33333333333333331</v>
      </c>
      <c r="G23" s="43">
        <v>46477</v>
      </c>
      <c r="H23" s="44">
        <v>0.75</v>
      </c>
      <c r="I23" s="45">
        <v>47800</v>
      </c>
      <c r="J23" s="45">
        <v>228.2</v>
      </c>
      <c r="K23" s="45">
        <v>6.45</v>
      </c>
      <c r="L23" s="45" t="s">
        <v>41</v>
      </c>
      <c r="M23" s="41" t="s">
        <v>58</v>
      </c>
      <c r="N23" s="49">
        <v>900</v>
      </c>
      <c r="O23" s="50" t="s">
        <v>97</v>
      </c>
    </row>
    <row r="24" spans="1:15" ht="24.75" customHeight="1" x14ac:dyDescent="0.3">
      <c r="A24" s="39">
        <v>16</v>
      </c>
      <c r="B24" s="40" t="s">
        <v>12</v>
      </c>
      <c r="C24" s="41">
        <v>2027</v>
      </c>
      <c r="D24" s="42">
        <v>46481</v>
      </c>
      <c r="E24" s="43">
        <v>46481</v>
      </c>
      <c r="F24" s="44">
        <v>0.33333333333333331</v>
      </c>
      <c r="G24" s="43">
        <v>46481</v>
      </c>
      <c r="H24" s="44">
        <v>0.75</v>
      </c>
      <c r="I24" s="45">
        <v>47842</v>
      </c>
      <c r="J24" s="45" t="s">
        <v>40</v>
      </c>
      <c r="K24" s="45">
        <v>6.45</v>
      </c>
      <c r="L24" s="45" t="s">
        <v>41</v>
      </c>
      <c r="M24" s="41" t="s">
        <v>58</v>
      </c>
      <c r="N24" s="49">
        <v>900</v>
      </c>
      <c r="O24" s="50" t="s">
        <v>98</v>
      </c>
    </row>
    <row r="25" spans="1:15" ht="24.75" customHeight="1" x14ac:dyDescent="0.3">
      <c r="A25" s="39">
        <v>17</v>
      </c>
      <c r="B25" s="40" t="s">
        <v>11</v>
      </c>
      <c r="C25" s="41">
        <v>2027</v>
      </c>
      <c r="D25" s="42">
        <v>46481</v>
      </c>
      <c r="E25" s="43">
        <v>46481</v>
      </c>
      <c r="F25" s="44">
        <v>0.375</v>
      </c>
      <c r="G25" s="43">
        <v>46482</v>
      </c>
      <c r="H25" s="44">
        <v>0.99930555555555556</v>
      </c>
      <c r="I25" s="45">
        <v>1206</v>
      </c>
      <c r="J25" s="45">
        <v>58.8</v>
      </c>
      <c r="K25" s="45">
        <v>3.8</v>
      </c>
      <c r="L25" s="45" t="s">
        <v>39</v>
      </c>
      <c r="M25" s="41" t="s">
        <v>58</v>
      </c>
      <c r="N25" s="49">
        <v>50</v>
      </c>
      <c r="O25" s="50" t="s">
        <v>98</v>
      </c>
    </row>
    <row r="26" spans="1:15" ht="24.75" customHeight="1" x14ac:dyDescent="0.3">
      <c r="A26" s="39">
        <v>18</v>
      </c>
      <c r="B26" s="40" t="s">
        <v>25</v>
      </c>
      <c r="C26" s="41">
        <v>2027</v>
      </c>
      <c r="D26" s="42">
        <v>46487</v>
      </c>
      <c r="E26" s="43">
        <v>46487</v>
      </c>
      <c r="F26" s="44">
        <v>0.33333333333333331</v>
      </c>
      <c r="G26" s="43">
        <v>46487</v>
      </c>
      <c r="H26" s="44">
        <v>0.75</v>
      </c>
      <c r="I26" s="45">
        <v>54300</v>
      </c>
      <c r="J26" s="45">
        <v>239</v>
      </c>
      <c r="K26" s="45">
        <v>0</v>
      </c>
      <c r="L26" s="45" t="s">
        <v>41</v>
      </c>
      <c r="M26" s="41" t="s">
        <v>50</v>
      </c>
      <c r="N26" s="49">
        <v>900</v>
      </c>
      <c r="O26" s="50" t="s">
        <v>98</v>
      </c>
    </row>
    <row r="27" spans="1:15" ht="24.75" customHeight="1" x14ac:dyDescent="0.3">
      <c r="A27" s="39">
        <v>19</v>
      </c>
      <c r="B27" s="40" t="s">
        <v>11</v>
      </c>
      <c r="C27" s="41">
        <v>2027</v>
      </c>
      <c r="D27" s="42">
        <v>46487</v>
      </c>
      <c r="E27" s="43">
        <v>46487</v>
      </c>
      <c r="F27" s="44">
        <v>4.1666666666666664E-2</v>
      </c>
      <c r="G27" s="43">
        <v>46488</v>
      </c>
      <c r="H27" s="44">
        <v>0.79166666666666663</v>
      </c>
      <c r="I27" s="45">
        <v>1206</v>
      </c>
      <c r="J27" s="45">
        <v>58.8</v>
      </c>
      <c r="K27" s="45">
        <v>3.8</v>
      </c>
      <c r="L27" s="45" t="s">
        <v>39</v>
      </c>
      <c r="M27" s="41" t="s">
        <v>58</v>
      </c>
      <c r="N27" s="49">
        <v>50</v>
      </c>
      <c r="O27" s="50" t="s">
        <v>98</v>
      </c>
    </row>
    <row r="28" spans="1:15" ht="24.75" customHeight="1" x14ac:dyDescent="0.3">
      <c r="A28" s="39">
        <v>20</v>
      </c>
      <c r="B28" s="40" t="s">
        <v>79</v>
      </c>
      <c r="C28" s="41">
        <v>2027</v>
      </c>
      <c r="D28" s="42">
        <v>46489</v>
      </c>
      <c r="E28" s="43">
        <v>46489</v>
      </c>
      <c r="F28" s="44">
        <v>0.41666666666666669</v>
      </c>
      <c r="G28" s="43">
        <v>46489</v>
      </c>
      <c r="H28" s="44">
        <v>0.70833333333333337</v>
      </c>
      <c r="I28" s="45">
        <v>5736</v>
      </c>
      <c r="J28" s="45">
        <v>134</v>
      </c>
      <c r="K28" s="45">
        <v>4.5</v>
      </c>
      <c r="L28" s="45" t="s">
        <v>83</v>
      </c>
      <c r="M28" s="41" t="s">
        <v>58</v>
      </c>
      <c r="N28" s="49">
        <v>160</v>
      </c>
      <c r="O28" s="50" t="s">
        <v>98</v>
      </c>
    </row>
    <row r="29" spans="1:15" ht="24.75" customHeight="1" x14ac:dyDescent="0.3">
      <c r="A29" s="39">
        <v>21</v>
      </c>
      <c r="B29" s="40" t="s">
        <v>14</v>
      </c>
      <c r="C29" s="41">
        <v>2027</v>
      </c>
      <c r="D29" s="42">
        <v>46492</v>
      </c>
      <c r="E29" s="43">
        <v>46492</v>
      </c>
      <c r="F29" s="44">
        <v>0.33333333333333331</v>
      </c>
      <c r="G29" s="43">
        <v>46492</v>
      </c>
      <c r="H29" s="44">
        <v>0.75</v>
      </c>
      <c r="I29" s="45">
        <v>47842</v>
      </c>
      <c r="J29" s="45" t="s">
        <v>40</v>
      </c>
      <c r="K29" s="45">
        <v>6.45</v>
      </c>
      <c r="L29" s="45" t="s">
        <v>41</v>
      </c>
      <c r="M29" s="41" t="s">
        <v>58</v>
      </c>
      <c r="N29" s="49">
        <v>900</v>
      </c>
      <c r="O29" s="50" t="s">
        <v>98</v>
      </c>
    </row>
    <row r="30" spans="1:15" ht="24.75" customHeight="1" x14ac:dyDescent="0.3">
      <c r="A30" s="39">
        <v>22</v>
      </c>
      <c r="B30" s="40" t="s">
        <v>17</v>
      </c>
      <c r="C30" s="41">
        <v>2027</v>
      </c>
      <c r="D30" s="42">
        <v>46495</v>
      </c>
      <c r="E30" s="43">
        <v>46495</v>
      </c>
      <c r="F30" s="44">
        <v>0.33333333333333331</v>
      </c>
      <c r="G30" s="43">
        <v>46495</v>
      </c>
      <c r="H30" s="44">
        <v>0.75</v>
      </c>
      <c r="I30" s="45">
        <v>47800</v>
      </c>
      <c r="J30" s="45">
        <v>228.2</v>
      </c>
      <c r="K30" s="45">
        <v>6.45</v>
      </c>
      <c r="L30" s="45" t="s">
        <v>41</v>
      </c>
      <c r="M30" s="41" t="s">
        <v>58</v>
      </c>
      <c r="N30" s="49">
        <v>900</v>
      </c>
      <c r="O30" s="50" t="s">
        <v>98</v>
      </c>
    </row>
    <row r="31" spans="1:15" ht="24.75" customHeight="1" x14ac:dyDescent="0.3">
      <c r="A31" s="39">
        <v>23</v>
      </c>
      <c r="B31" s="40" t="s">
        <v>79</v>
      </c>
      <c r="C31" s="41">
        <v>2027</v>
      </c>
      <c r="D31" s="42">
        <v>46497</v>
      </c>
      <c r="E31" s="43">
        <v>46497</v>
      </c>
      <c r="F31" s="44">
        <v>0.41666666666666669</v>
      </c>
      <c r="G31" s="43">
        <v>46497</v>
      </c>
      <c r="H31" s="44">
        <v>0.70833333333333337</v>
      </c>
      <c r="I31" s="45">
        <v>5736</v>
      </c>
      <c r="J31" s="45">
        <v>134</v>
      </c>
      <c r="K31" s="45">
        <v>4.5</v>
      </c>
      <c r="L31" s="45" t="s">
        <v>83</v>
      </c>
      <c r="M31" s="41" t="s">
        <v>58</v>
      </c>
      <c r="N31" s="49">
        <v>160</v>
      </c>
      <c r="O31" s="50" t="s">
        <v>98</v>
      </c>
    </row>
    <row r="32" spans="1:15" ht="24.75" customHeight="1" x14ac:dyDescent="0.3">
      <c r="A32" s="39">
        <v>24</v>
      </c>
      <c r="B32" s="40" t="s">
        <v>11</v>
      </c>
      <c r="C32" s="41">
        <v>2027</v>
      </c>
      <c r="D32" s="42">
        <v>46498</v>
      </c>
      <c r="E32" s="43">
        <v>46498</v>
      </c>
      <c r="F32" s="44">
        <v>0.29166666666666669</v>
      </c>
      <c r="G32" s="43">
        <v>46499</v>
      </c>
      <c r="H32" s="44">
        <v>0.91666666666666663</v>
      </c>
      <c r="I32" s="45">
        <v>1206</v>
      </c>
      <c r="J32" s="45">
        <v>58.8</v>
      </c>
      <c r="K32" s="45">
        <v>3.8</v>
      </c>
      <c r="L32" s="45" t="s">
        <v>39</v>
      </c>
      <c r="M32" s="41" t="s">
        <v>58</v>
      </c>
      <c r="N32" s="49">
        <v>50</v>
      </c>
      <c r="O32" s="50" t="s">
        <v>98</v>
      </c>
    </row>
    <row r="33" spans="1:15" ht="24.75" customHeight="1" x14ac:dyDescent="0.3">
      <c r="A33" s="39">
        <v>25</v>
      </c>
      <c r="B33" s="40" t="s">
        <v>79</v>
      </c>
      <c r="C33" s="41">
        <v>2027</v>
      </c>
      <c r="D33" s="42">
        <v>46505</v>
      </c>
      <c r="E33" s="43">
        <v>46505</v>
      </c>
      <c r="F33" s="44">
        <v>0.41666666666666669</v>
      </c>
      <c r="G33" s="43">
        <v>46505</v>
      </c>
      <c r="H33" s="44">
        <v>0.70833333333333337</v>
      </c>
      <c r="I33" s="45">
        <v>5736</v>
      </c>
      <c r="J33" s="45">
        <v>134</v>
      </c>
      <c r="K33" s="45">
        <v>4.5</v>
      </c>
      <c r="L33" s="45" t="s">
        <v>83</v>
      </c>
      <c r="M33" s="41" t="s">
        <v>58</v>
      </c>
      <c r="N33" s="49">
        <v>160</v>
      </c>
      <c r="O33" s="50" t="s">
        <v>98</v>
      </c>
    </row>
    <row r="34" spans="1:15" ht="24.75" customHeight="1" x14ac:dyDescent="0.3">
      <c r="A34" s="39">
        <v>26</v>
      </c>
      <c r="B34" s="40" t="s">
        <v>88</v>
      </c>
      <c r="C34" s="41">
        <v>2027</v>
      </c>
      <c r="D34" s="42">
        <v>46511</v>
      </c>
      <c r="E34" s="43">
        <v>46511</v>
      </c>
      <c r="F34" s="44">
        <v>0.33333333333333331</v>
      </c>
      <c r="G34" s="43">
        <v>46511</v>
      </c>
      <c r="H34" s="44">
        <v>0.79166666666666663</v>
      </c>
      <c r="I34" s="45">
        <v>28258</v>
      </c>
      <c r="J34" s="45">
        <v>186</v>
      </c>
      <c r="K34" s="45">
        <v>6.12</v>
      </c>
      <c r="L34" s="45" t="s">
        <v>51</v>
      </c>
      <c r="M34" s="41" t="s">
        <v>58</v>
      </c>
      <c r="N34" s="49">
        <v>400</v>
      </c>
      <c r="O34" s="50" t="s">
        <v>99</v>
      </c>
    </row>
    <row r="35" spans="1:15" ht="24.75" customHeight="1" x14ac:dyDescent="0.3">
      <c r="A35" s="39">
        <v>27</v>
      </c>
      <c r="B35" s="40" t="s">
        <v>72</v>
      </c>
      <c r="C35" s="41">
        <v>2027</v>
      </c>
      <c r="D35" s="42">
        <v>46512</v>
      </c>
      <c r="E35" s="43">
        <v>46512</v>
      </c>
      <c r="F35" s="44">
        <v>0.33333333333333331</v>
      </c>
      <c r="G35" s="43">
        <v>46512</v>
      </c>
      <c r="H35" s="44">
        <v>0.75</v>
      </c>
      <c r="I35" s="45">
        <v>47842</v>
      </c>
      <c r="J35" s="45">
        <v>228.2</v>
      </c>
      <c r="K35" s="45">
        <v>6.45</v>
      </c>
      <c r="L35" s="45" t="s">
        <v>41</v>
      </c>
      <c r="M35" s="41" t="s">
        <v>58</v>
      </c>
      <c r="N35" s="49">
        <v>900</v>
      </c>
      <c r="O35" s="50" t="s">
        <v>99</v>
      </c>
    </row>
    <row r="36" spans="1:15" ht="24.75" customHeight="1" x14ac:dyDescent="0.3">
      <c r="A36" s="39">
        <v>28</v>
      </c>
      <c r="B36" s="40" t="s">
        <v>88</v>
      </c>
      <c r="C36" s="41">
        <v>2027</v>
      </c>
      <c r="D36" s="42">
        <v>46516</v>
      </c>
      <c r="E36" s="43">
        <v>46516</v>
      </c>
      <c r="F36" s="44">
        <v>0.33333333333333331</v>
      </c>
      <c r="G36" s="43">
        <v>46516</v>
      </c>
      <c r="H36" s="44">
        <v>0.875</v>
      </c>
      <c r="I36" s="45">
        <v>28258</v>
      </c>
      <c r="J36" s="45">
        <v>186</v>
      </c>
      <c r="K36" s="45">
        <v>6.12</v>
      </c>
      <c r="L36" s="45" t="s">
        <v>51</v>
      </c>
      <c r="M36" s="41" t="s">
        <v>58</v>
      </c>
      <c r="N36" s="49">
        <v>400</v>
      </c>
      <c r="O36" s="50" t="s">
        <v>99</v>
      </c>
    </row>
    <row r="37" spans="1:15" ht="24.75" customHeight="1" x14ac:dyDescent="0.3">
      <c r="A37" s="39">
        <v>29</v>
      </c>
      <c r="B37" s="40" t="s">
        <v>79</v>
      </c>
      <c r="C37" s="41">
        <v>2027</v>
      </c>
      <c r="D37" s="42">
        <v>46520</v>
      </c>
      <c r="E37" s="43">
        <v>46520</v>
      </c>
      <c r="F37" s="44">
        <v>0.39583333333333331</v>
      </c>
      <c r="G37" s="43">
        <v>46520</v>
      </c>
      <c r="H37" s="44">
        <v>0.75</v>
      </c>
      <c r="I37" s="45">
        <v>5736</v>
      </c>
      <c r="J37" s="45">
        <v>134</v>
      </c>
      <c r="K37" s="45">
        <v>4.5</v>
      </c>
      <c r="L37" s="45" t="s">
        <v>83</v>
      </c>
      <c r="M37" s="41" t="s">
        <v>58</v>
      </c>
      <c r="N37" s="49">
        <v>160</v>
      </c>
      <c r="O37" s="50" t="s">
        <v>99</v>
      </c>
    </row>
    <row r="38" spans="1:15" ht="24.75" customHeight="1" x14ac:dyDescent="0.3">
      <c r="A38" s="39">
        <v>30</v>
      </c>
      <c r="B38" s="40" t="s">
        <v>35</v>
      </c>
      <c r="C38" s="41">
        <v>2027</v>
      </c>
      <c r="D38" s="42">
        <v>46521</v>
      </c>
      <c r="E38" s="43">
        <v>46521</v>
      </c>
      <c r="F38" s="44">
        <v>0.33333333333333331</v>
      </c>
      <c r="G38" s="43">
        <v>46521</v>
      </c>
      <c r="H38" s="44">
        <v>0.75</v>
      </c>
      <c r="I38" s="45">
        <v>47842</v>
      </c>
      <c r="J38" s="45">
        <v>228.2</v>
      </c>
      <c r="K38" s="45">
        <v>6.45</v>
      </c>
      <c r="L38" s="45" t="s">
        <v>41</v>
      </c>
      <c r="M38" s="41" t="s">
        <v>58</v>
      </c>
      <c r="N38" s="49">
        <v>900</v>
      </c>
      <c r="O38" s="50" t="s">
        <v>99</v>
      </c>
    </row>
    <row r="39" spans="1:15" ht="24.75" customHeight="1" x14ac:dyDescent="0.3">
      <c r="A39" s="39">
        <v>31</v>
      </c>
      <c r="B39" s="40" t="s">
        <v>14</v>
      </c>
      <c r="C39" s="41">
        <v>2027</v>
      </c>
      <c r="D39" s="42">
        <v>46524</v>
      </c>
      <c r="E39" s="43">
        <v>46524</v>
      </c>
      <c r="F39" s="44">
        <v>0.33333333333333331</v>
      </c>
      <c r="G39" s="43">
        <v>46524</v>
      </c>
      <c r="H39" s="44">
        <v>0.75</v>
      </c>
      <c r="I39" s="45">
        <v>47842</v>
      </c>
      <c r="J39" s="45" t="s">
        <v>40</v>
      </c>
      <c r="K39" s="45">
        <v>6.45</v>
      </c>
      <c r="L39" s="45" t="s">
        <v>41</v>
      </c>
      <c r="M39" s="41" t="s">
        <v>58</v>
      </c>
      <c r="N39" s="49">
        <v>900</v>
      </c>
      <c r="O39" s="50" t="s">
        <v>99</v>
      </c>
    </row>
    <row r="40" spans="1:15" ht="24.75" customHeight="1" x14ac:dyDescent="0.3">
      <c r="A40" s="39">
        <v>32</v>
      </c>
      <c r="B40" s="40" t="s">
        <v>31</v>
      </c>
      <c r="C40" s="41">
        <v>2027</v>
      </c>
      <c r="D40" s="42">
        <v>46525</v>
      </c>
      <c r="E40" s="43">
        <v>46525</v>
      </c>
      <c r="F40" s="44">
        <v>0.33333333333333331</v>
      </c>
      <c r="G40" s="43">
        <v>46525</v>
      </c>
      <c r="H40" s="44">
        <v>0.75</v>
      </c>
      <c r="I40" s="45">
        <v>30277</v>
      </c>
      <c r="J40" s="45">
        <v>180.45</v>
      </c>
      <c r="K40" s="45">
        <v>6</v>
      </c>
      <c r="L40" s="45" t="s">
        <v>43</v>
      </c>
      <c r="M40" s="41" t="s">
        <v>58</v>
      </c>
      <c r="N40" s="49">
        <v>750</v>
      </c>
      <c r="O40" s="50" t="s">
        <v>99</v>
      </c>
    </row>
    <row r="41" spans="1:15" ht="24.75" customHeight="1" x14ac:dyDescent="0.3">
      <c r="A41" s="39">
        <v>33</v>
      </c>
      <c r="B41" s="40" t="s">
        <v>80</v>
      </c>
      <c r="C41" s="41">
        <v>2027</v>
      </c>
      <c r="D41" s="42">
        <v>46536</v>
      </c>
      <c r="E41" s="43">
        <v>46536</v>
      </c>
      <c r="F41" s="44">
        <v>0.5</v>
      </c>
      <c r="G41" s="43">
        <v>46536</v>
      </c>
      <c r="H41" s="44">
        <v>0.83333333333333337</v>
      </c>
      <c r="I41" s="45">
        <v>55575</v>
      </c>
      <c r="J41" s="45">
        <v>219.4</v>
      </c>
      <c r="K41" s="45">
        <v>7.7</v>
      </c>
      <c r="L41" s="45" t="s">
        <v>84</v>
      </c>
      <c r="M41" s="41" t="s">
        <v>58</v>
      </c>
      <c r="N41" s="49">
        <v>1200</v>
      </c>
      <c r="O41" s="50" t="s">
        <v>99</v>
      </c>
    </row>
    <row r="42" spans="1:15" ht="24.75" customHeight="1" x14ac:dyDescent="0.3">
      <c r="A42" s="39">
        <v>34</v>
      </c>
      <c r="B42" s="40" t="s">
        <v>81</v>
      </c>
      <c r="C42" s="41">
        <v>2027</v>
      </c>
      <c r="D42" s="42">
        <v>46541</v>
      </c>
      <c r="E42" s="43">
        <v>46541</v>
      </c>
      <c r="F42" s="44">
        <v>0.33333333333333331</v>
      </c>
      <c r="G42" s="43">
        <v>46541</v>
      </c>
      <c r="H42" s="44">
        <v>0.75</v>
      </c>
      <c r="I42" s="45">
        <v>54300</v>
      </c>
      <c r="J42" s="45">
        <v>239</v>
      </c>
      <c r="K42" s="45">
        <v>6.65</v>
      </c>
      <c r="L42" s="45" t="s">
        <v>41</v>
      </c>
      <c r="M42" s="41" t="s">
        <v>50</v>
      </c>
      <c r="N42" s="49">
        <v>900</v>
      </c>
      <c r="O42" s="50" t="s">
        <v>100</v>
      </c>
    </row>
    <row r="43" spans="1:15" ht="24.75" customHeight="1" x14ac:dyDescent="0.3">
      <c r="A43" s="39">
        <v>35</v>
      </c>
      <c r="B43" s="40" t="s">
        <v>72</v>
      </c>
      <c r="C43" s="41">
        <v>2027</v>
      </c>
      <c r="D43" s="42">
        <v>46544</v>
      </c>
      <c r="E43" s="43">
        <v>46544</v>
      </c>
      <c r="F43" s="44">
        <v>0.33333333333333331</v>
      </c>
      <c r="G43" s="43">
        <v>46544</v>
      </c>
      <c r="H43" s="44">
        <v>0.75</v>
      </c>
      <c r="I43" s="45">
        <v>47842</v>
      </c>
      <c r="J43" s="45">
        <v>228.2</v>
      </c>
      <c r="K43" s="45">
        <v>6.45</v>
      </c>
      <c r="L43" s="45" t="s">
        <v>41</v>
      </c>
      <c r="M43" s="41" t="s">
        <v>58</v>
      </c>
      <c r="N43" s="49">
        <v>900</v>
      </c>
      <c r="O43" s="50" t="s">
        <v>100</v>
      </c>
    </row>
    <row r="44" spans="1:15" ht="24.75" customHeight="1" x14ac:dyDescent="0.3">
      <c r="A44" s="39">
        <v>36</v>
      </c>
      <c r="B44" s="40" t="s">
        <v>89</v>
      </c>
      <c r="C44" s="41">
        <v>2027</v>
      </c>
      <c r="D44" s="42">
        <v>46546</v>
      </c>
      <c r="E44" s="43">
        <v>46546</v>
      </c>
      <c r="F44" s="44">
        <v>0.75</v>
      </c>
      <c r="G44" s="43">
        <v>46547</v>
      </c>
      <c r="H44" s="44">
        <v>0.99930555555555556</v>
      </c>
      <c r="I44" s="45">
        <v>25000</v>
      </c>
      <c r="J44" s="45">
        <v>207</v>
      </c>
      <c r="K44" s="45">
        <v>6</v>
      </c>
      <c r="L44" s="45" t="s">
        <v>74</v>
      </c>
      <c r="M44" s="41" t="s">
        <v>58</v>
      </c>
      <c r="N44" s="49">
        <v>220</v>
      </c>
      <c r="O44" s="50" t="s">
        <v>100</v>
      </c>
    </row>
    <row r="45" spans="1:15" ht="24.75" customHeight="1" x14ac:dyDescent="0.3">
      <c r="A45" s="39">
        <v>37</v>
      </c>
      <c r="B45" s="40" t="s">
        <v>68</v>
      </c>
      <c r="C45" s="41">
        <v>2027</v>
      </c>
      <c r="D45" s="42">
        <v>46548</v>
      </c>
      <c r="E45" s="43">
        <v>46548</v>
      </c>
      <c r="F45" s="44">
        <v>0.375</v>
      </c>
      <c r="G45" s="43">
        <v>46548</v>
      </c>
      <c r="H45" s="44">
        <v>0.66666666666666663</v>
      </c>
      <c r="I45" s="45">
        <v>4425</v>
      </c>
      <c r="J45" s="45">
        <v>133</v>
      </c>
      <c r="K45" s="45">
        <v>6</v>
      </c>
      <c r="L45" s="45" t="s">
        <v>73</v>
      </c>
      <c r="M45" s="41" t="s">
        <v>58</v>
      </c>
      <c r="N45" s="49">
        <v>220</v>
      </c>
      <c r="O45" s="50" t="s">
        <v>100</v>
      </c>
    </row>
    <row r="46" spans="1:15" ht="24.75" customHeight="1" x14ac:dyDescent="0.3">
      <c r="A46" s="39">
        <v>38</v>
      </c>
      <c r="B46" s="40" t="s">
        <v>63</v>
      </c>
      <c r="C46" s="41">
        <v>2027</v>
      </c>
      <c r="D46" s="42">
        <v>46552</v>
      </c>
      <c r="E46" s="43">
        <v>46552</v>
      </c>
      <c r="F46" s="44">
        <v>0.54166666666666663</v>
      </c>
      <c r="G46" s="43">
        <v>46552</v>
      </c>
      <c r="H46" s="44">
        <v>0.91666666666666663</v>
      </c>
      <c r="I46" s="45">
        <v>5470</v>
      </c>
      <c r="J46" s="45">
        <v>119.88</v>
      </c>
      <c r="K46" s="45">
        <v>4.5</v>
      </c>
      <c r="L46" s="45" t="s">
        <v>44</v>
      </c>
      <c r="M46" s="41" t="s">
        <v>58</v>
      </c>
      <c r="N46" s="49">
        <v>130</v>
      </c>
      <c r="O46" s="50" t="s">
        <v>100</v>
      </c>
    </row>
    <row r="47" spans="1:15" ht="24.75" customHeight="1" x14ac:dyDescent="0.3">
      <c r="A47" s="39">
        <v>39</v>
      </c>
      <c r="B47" s="40" t="s">
        <v>31</v>
      </c>
      <c r="C47" s="41">
        <v>2027</v>
      </c>
      <c r="D47" s="42">
        <v>46555</v>
      </c>
      <c r="E47" s="43">
        <v>46555</v>
      </c>
      <c r="F47" s="44">
        <v>0.33333333333333331</v>
      </c>
      <c r="G47" s="43">
        <v>46555</v>
      </c>
      <c r="H47" s="44">
        <v>0.70833333333333337</v>
      </c>
      <c r="I47" s="45">
        <v>30277</v>
      </c>
      <c r="J47" s="45">
        <v>180.45</v>
      </c>
      <c r="K47" s="45">
        <v>6</v>
      </c>
      <c r="L47" s="45" t="s">
        <v>43</v>
      </c>
      <c r="M47" s="41" t="s">
        <v>58</v>
      </c>
      <c r="N47" s="49">
        <v>750</v>
      </c>
      <c r="O47" s="50" t="s">
        <v>100</v>
      </c>
    </row>
    <row r="48" spans="1:15" ht="24.75" customHeight="1" x14ac:dyDescent="0.3">
      <c r="A48" s="39">
        <v>40</v>
      </c>
      <c r="B48" s="40" t="s">
        <v>35</v>
      </c>
      <c r="C48" s="41">
        <v>2027</v>
      </c>
      <c r="D48" s="42">
        <v>46559</v>
      </c>
      <c r="E48" s="43">
        <v>46559</v>
      </c>
      <c r="F48" s="44">
        <v>0.33333333333333331</v>
      </c>
      <c r="G48" s="43">
        <v>46559</v>
      </c>
      <c r="H48" s="44">
        <v>0.75</v>
      </c>
      <c r="I48" s="45">
        <v>47842</v>
      </c>
      <c r="J48" s="45">
        <v>228.2</v>
      </c>
      <c r="K48" s="45">
        <v>6.45</v>
      </c>
      <c r="L48" s="45" t="s">
        <v>41</v>
      </c>
      <c r="M48" s="41" t="s">
        <v>58</v>
      </c>
      <c r="N48" s="49">
        <v>900</v>
      </c>
      <c r="O48" s="50" t="s">
        <v>100</v>
      </c>
    </row>
    <row r="49" spans="1:15" ht="24.75" customHeight="1" x14ac:dyDescent="0.3">
      <c r="A49" s="39">
        <v>41</v>
      </c>
      <c r="B49" s="40" t="s">
        <v>18</v>
      </c>
      <c r="C49" s="41">
        <v>2027</v>
      </c>
      <c r="D49" s="42">
        <v>46559</v>
      </c>
      <c r="E49" s="43">
        <v>46559</v>
      </c>
      <c r="F49" s="44">
        <v>0.54166666666666663</v>
      </c>
      <c r="G49" s="43">
        <v>46559</v>
      </c>
      <c r="H49" s="44">
        <v>0.91666666666666663</v>
      </c>
      <c r="I49" s="45">
        <v>5175</v>
      </c>
      <c r="J49" s="45">
        <v>110</v>
      </c>
      <c r="K49" s="45">
        <v>4.4000000000000004</v>
      </c>
      <c r="L49" s="45" t="s">
        <v>44</v>
      </c>
      <c r="M49" s="41" t="s">
        <v>58</v>
      </c>
      <c r="N49" s="49">
        <v>100</v>
      </c>
      <c r="O49" s="50" t="s">
        <v>100</v>
      </c>
    </row>
    <row r="50" spans="1:15" ht="24.75" customHeight="1" x14ac:dyDescent="0.3">
      <c r="A50" s="39">
        <v>42</v>
      </c>
      <c r="B50" s="40" t="s">
        <v>68</v>
      </c>
      <c r="C50" s="41">
        <v>2027</v>
      </c>
      <c r="D50" s="42">
        <v>46559</v>
      </c>
      <c r="E50" s="43">
        <v>46559</v>
      </c>
      <c r="F50" s="44">
        <v>0.375</v>
      </c>
      <c r="G50" s="43">
        <v>46559</v>
      </c>
      <c r="H50" s="44">
        <v>0.75</v>
      </c>
      <c r="I50" s="45">
        <v>4425</v>
      </c>
      <c r="J50" s="45">
        <v>133</v>
      </c>
      <c r="K50" s="45">
        <v>6</v>
      </c>
      <c r="L50" s="45" t="s">
        <v>73</v>
      </c>
      <c r="M50" s="41" t="s">
        <v>55</v>
      </c>
      <c r="N50" s="49">
        <v>220</v>
      </c>
      <c r="O50" s="50" t="s">
        <v>100</v>
      </c>
    </row>
    <row r="51" spans="1:15" ht="24.75" customHeight="1" x14ac:dyDescent="0.3">
      <c r="A51" s="39">
        <v>43</v>
      </c>
      <c r="B51" s="40" t="s">
        <v>11</v>
      </c>
      <c r="C51" s="41">
        <v>2027</v>
      </c>
      <c r="D51" s="42">
        <v>46563</v>
      </c>
      <c r="E51" s="43">
        <v>46563</v>
      </c>
      <c r="F51" s="44">
        <v>4.1666666666666664E-2</v>
      </c>
      <c r="G51" s="43">
        <v>46564</v>
      </c>
      <c r="H51" s="44">
        <v>0.79166666666666663</v>
      </c>
      <c r="I51" s="45">
        <v>1206</v>
      </c>
      <c r="J51" s="45">
        <v>58.8</v>
      </c>
      <c r="K51" s="45">
        <v>3.8</v>
      </c>
      <c r="L51" s="45" t="s">
        <v>39</v>
      </c>
      <c r="M51" s="41" t="s">
        <v>58</v>
      </c>
      <c r="N51" s="49">
        <v>50</v>
      </c>
      <c r="O51" s="50" t="s">
        <v>100</v>
      </c>
    </row>
    <row r="52" spans="1:15" ht="24.75" customHeight="1" x14ac:dyDescent="0.3">
      <c r="A52" s="39">
        <v>44</v>
      </c>
      <c r="B52" s="40" t="s">
        <v>24</v>
      </c>
      <c r="C52" s="41">
        <v>2027</v>
      </c>
      <c r="D52" s="42">
        <v>46565</v>
      </c>
      <c r="E52" s="43">
        <v>46565</v>
      </c>
      <c r="F52" s="44">
        <v>0.45833333333333331</v>
      </c>
      <c r="G52" s="43">
        <v>46565</v>
      </c>
      <c r="H52" s="44">
        <v>0.95833333333333337</v>
      </c>
      <c r="I52" s="45">
        <v>2995</v>
      </c>
      <c r="J52" s="45">
        <v>110.65</v>
      </c>
      <c r="K52" s="45">
        <v>2.5</v>
      </c>
      <c r="L52" s="45" t="s">
        <v>49</v>
      </c>
      <c r="M52" s="41" t="s">
        <v>58</v>
      </c>
      <c r="N52" s="49">
        <v>175</v>
      </c>
      <c r="O52" s="50" t="s">
        <v>100</v>
      </c>
    </row>
    <row r="53" spans="1:15" ht="24.75" customHeight="1" x14ac:dyDescent="0.3">
      <c r="A53" s="39">
        <v>45</v>
      </c>
      <c r="B53" s="40" t="s">
        <v>63</v>
      </c>
      <c r="C53" s="41">
        <v>2027</v>
      </c>
      <c r="D53" s="42">
        <v>46566</v>
      </c>
      <c r="E53" s="43">
        <v>46566</v>
      </c>
      <c r="F53" s="44">
        <v>0.54166666666666663</v>
      </c>
      <c r="G53" s="43">
        <v>46566</v>
      </c>
      <c r="H53" s="44">
        <v>0.91666666666666663</v>
      </c>
      <c r="I53" s="45">
        <v>5470</v>
      </c>
      <c r="J53" s="45">
        <v>119.88</v>
      </c>
      <c r="K53" s="45">
        <v>4.5</v>
      </c>
      <c r="L53" s="45" t="s">
        <v>44</v>
      </c>
      <c r="M53" s="41" t="s">
        <v>58</v>
      </c>
      <c r="N53" s="49">
        <v>130</v>
      </c>
      <c r="O53" s="50" t="s">
        <v>100</v>
      </c>
    </row>
    <row r="54" spans="1:15" ht="24.75" customHeight="1" x14ac:dyDescent="0.3">
      <c r="A54" s="39">
        <v>46</v>
      </c>
      <c r="B54" s="40" t="s">
        <v>68</v>
      </c>
      <c r="C54" s="41">
        <v>2027</v>
      </c>
      <c r="D54" s="42">
        <v>46566</v>
      </c>
      <c r="E54" s="43">
        <v>46566</v>
      </c>
      <c r="F54" s="44">
        <v>0.375</v>
      </c>
      <c r="G54" s="43">
        <v>46566</v>
      </c>
      <c r="H54" s="44">
        <v>0.66666666666666663</v>
      </c>
      <c r="I54" s="45">
        <v>4425</v>
      </c>
      <c r="J54" s="45">
        <v>133</v>
      </c>
      <c r="K54" s="45">
        <v>6</v>
      </c>
      <c r="L54" s="45" t="s">
        <v>73</v>
      </c>
      <c r="M54" s="41" t="s">
        <v>58</v>
      </c>
      <c r="N54" s="49">
        <v>220</v>
      </c>
      <c r="O54" s="50" t="s">
        <v>100</v>
      </c>
    </row>
    <row r="55" spans="1:15" ht="24.75" customHeight="1" x14ac:dyDescent="0.3">
      <c r="A55" s="39">
        <v>47</v>
      </c>
      <c r="B55" s="40" t="s">
        <v>79</v>
      </c>
      <c r="C55" s="41">
        <v>2027</v>
      </c>
      <c r="D55" s="42">
        <v>46567</v>
      </c>
      <c r="E55" s="43">
        <v>46567</v>
      </c>
      <c r="F55" s="44">
        <v>0.39583333333333331</v>
      </c>
      <c r="G55" s="43">
        <v>46567</v>
      </c>
      <c r="H55" s="44">
        <v>0.75</v>
      </c>
      <c r="I55" s="45">
        <v>5736</v>
      </c>
      <c r="J55" s="45">
        <v>134</v>
      </c>
      <c r="K55" s="45">
        <v>4.5</v>
      </c>
      <c r="L55" s="45" t="s">
        <v>83</v>
      </c>
      <c r="M55" s="41" t="s">
        <v>58</v>
      </c>
      <c r="N55" s="49">
        <v>160</v>
      </c>
      <c r="O55" s="50" t="s">
        <v>100</v>
      </c>
    </row>
    <row r="56" spans="1:15" ht="24.75" customHeight="1" x14ac:dyDescent="0.3">
      <c r="A56" s="39">
        <v>48</v>
      </c>
      <c r="B56" s="40" t="s">
        <v>24</v>
      </c>
      <c r="C56" s="41">
        <v>2027</v>
      </c>
      <c r="D56" s="42">
        <v>46572</v>
      </c>
      <c r="E56" s="43">
        <v>46572</v>
      </c>
      <c r="F56" s="44">
        <v>0.45833333333333331</v>
      </c>
      <c r="G56" s="43">
        <v>46572</v>
      </c>
      <c r="H56" s="44">
        <v>0.95833333333333337</v>
      </c>
      <c r="I56" s="45">
        <v>2995</v>
      </c>
      <c r="J56" s="45">
        <v>110.65</v>
      </c>
      <c r="K56" s="45">
        <v>2.5</v>
      </c>
      <c r="L56" s="45" t="s">
        <v>49</v>
      </c>
      <c r="M56" s="41" t="s">
        <v>58</v>
      </c>
      <c r="N56" s="49">
        <v>175</v>
      </c>
      <c r="O56" s="50" t="s">
        <v>101</v>
      </c>
    </row>
    <row r="57" spans="1:15" ht="24.75" customHeight="1" x14ac:dyDescent="0.3">
      <c r="A57" s="39">
        <v>49</v>
      </c>
      <c r="B57" s="40" t="s">
        <v>11</v>
      </c>
      <c r="C57" s="41">
        <v>2027</v>
      </c>
      <c r="D57" s="42">
        <v>46574</v>
      </c>
      <c r="E57" s="43">
        <v>46574</v>
      </c>
      <c r="F57" s="44">
        <v>0.29166666666666669</v>
      </c>
      <c r="G57" s="43">
        <v>46575</v>
      </c>
      <c r="H57" s="44">
        <v>0.91666666666666663</v>
      </c>
      <c r="I57" s="45">
        <v>1206</v>
      </c>
      <c r="J57" s="45">
        <v>58.8</v>
      </c>
      <c r="K57" s="45">
        <v>3.8</v>
      </c>
      <c r="L57" s="45" t="s">
        <v>39</v>
      </c>
      <c r="M57" s="41" t="s">
        <v>58</v>
      </c>
      <c r="N57" s="49">
        <v>50</v>
      </c>
      <c r="O57" s="50" t="s">
        <v>101</v>
      </c>
    </row>
    <row r="58" spans="1:15" ht="24.75" customHeight="1" x14ac:dyDescent="0.3">
      <c r="A58" s="39">
        <v>50</v>
      </c>
      <c r="B58" s="40" t="s">
        <v>65</v>
      </c>
      <c r="C58" s="41">
        <v>2027</v>
      </c>
      <c r="D58" s="42">
        <v>46574</v>
      </c>
      <c r="E58" s="43">
        <v>46574</v>
      </c>
      <c r="F58" s="44">
        <v>0.375</v>
      </c>
      <c r="G58" s="43">
        <v>46574</v>
      </c>
      <c r="H58" s="44">
        <v>0.70833333333333337</v>
      </c>
      <c r="I58" s="45">
        <v>2298</v>
      </c>
      <c r="J58" s="45">
        <v>111</v>
      </c>
      <c r="K58" s="45">
        <v>6</v>
      </c>
      <c r="L58" s="45" t="s">
        <v>73</v>
      </c>
      <c r="M58" s="41" t="s">
        <v>58</v>
      </c>
      <c r="N58" s="49">
        <v>170</v>
      </c>
      <c r="O58" s="50" t="s">
        <v>101</v>
      </c>
    </row>
    <row r="59" spans="1:15" ht="24.75" customHeight="1" x14ac:dyDescent="0.3">
      <c r="A59" s="39">
        <v>51</v>
      </c>
      <c r="B59" s="40" t="s">
        <v>90</v>
      </c>
      <c r="C59" s="41">
        <v>2027</v>
      </c>
      <c r="D59" s="42">
        <v>46577</v>
      </c>
      <c r="E59" s="43">
        <v>46577</v>
      </c>
      <c r="F59" s="44">
        <v>0.29166666666666669</v>
      </c>
      <c r="G59" s="43">
        <v>46577</v>
      </c>
      <c r="H59" s="44">
        <v>0.95833333333333337</v>
      </c>
      <c r="I59" s="45">
        <v>1453</v>
      </c>
      <c r="J59" s="45">
        <v>68.099999999999994</v>
      </c>
      <c r="K59" s="45">
        <v>3.3</v>
      </c>
      <c r="L59" s="45" t="s">
        <v>92</v>
      </c>
      <c r="M59" s="41" t="s">
        <v>58</v>
      </c>
      <c r="N59" s="49">
        <v>60</v>
      </c>
      <c r="O59" s="50" t="s">
        <v>101</v>
      </c>
    </row>
    <row r="60" spans="1:15" ht="24.75" customHeight="1" x14ac:dyDescent="0.3">
      <c r="A60" s="39">
        <v>52</v>
      </c>
      <c r="B60" s="40" t="s">
        <v>65</v>
      </c>
      <c r="C60" s="41">
        <v>2027</v>
      </c>
      <c r="D60" s="42">
        <v>46578</v>
      </c>
      <c r="E60" s="43">
        <v>46578</v>
      </c>
      <c r="F60" s="44">
        <v>0.33333333333333331</v>
      </c>
      <c r="G60" s="43">
        <v>46578</v>
      </c>
      <c r="H60" s="44">
        <v>0.70833333333333337</v>
      </c>
      <c r="I60" s="45">
        <v>2298</v>
      </c>
      <c r="J60" s="45">
        <v>111</v>
      </c>
      <c r="K60" s="45">
        <v>6</v>
      </c>
      <c r="L60" s="45" t="s">
        <v>73</v>
      </c>
      <c r="M60" s="41" t="s">
        <v>58</v>
      </c>
      <c r="N60" s="49">
        <v>170</v>
      </c>
      <c r="O60" s="50" t="s">
        <v>101</v>
      </c>
    </row>
    <row r="61" spans="1:15" ht="24.75" customHeight="1" x14ac:dyDescent="0.3">
      <c r="A61" s="39">
        <v>53</v>
      </c>
      <c r="B61" s="40" t="s">
        <v>63</v>
      </c>
      <c r="C61" s="41">
        <v>2027</v>
      </c>
      <c r="D61" s="42">
        <v>46580</v>
      </c>
      <c r="E61" s="43">
        <v>46580</v>
      </c>
      <c r="F61" s="44">
        <v>0.54166666666666663</v>
      </c>
      <c r="G61" s="43">
        <v>46580</v>
      </c>
      <c r="H61" s="44">
        <v>0.91666666666666663</v>
      </c>
      <c r="I61" s="45">
        <v>5470</v>
      </c>
      <c r="J61" s="45">
        <v>119.88</v>
      </c>
      <c r="K61" s="45">
        <v>4.5</v>
      </c>
      <c r="L61" s="45" t="s">
        <v>44</v>
      </c>
      <c r="M61" s="41" t="s">
        <v>58</v>
      </c>
      <c r="N61" s="49">
        <v>130</v>
      </c>
      <c r="O61" s="50" t="s">
        <v>101</v>
      </c>
    </row>
    <row r="62" spans="1:15" ht="24.75" customHeight="1" x14ac:dyDescent="0.3">
      <c r="A62" s="39">
        <v>54</v>
      </c>
      <c r="B62" s="40" t="s">
        <v>79</v>
      </c>
      <c r="C62" s="41">
        <v>2027</v>
      </c>
      <c r="D62" s="42">
        <v>46581</v>
      </c>
      <c r="E62" s="43">
        <v>46581</v>
      </c>
      <c r="F62" s="44">
        <v>0.39583333333333331</v>
      </c>
      <c r="G62" s="43">
        <v>46581</v>
      </c>
      <c r="H62" s="44">
        <v>0.75</v>
      </c>
      <c r="I62" s="45">
        <v>5736</v>
      </c>
      <c r="J62" s="45">
        <v>134</v>
      </c>
      <c r="K62" s="45">
        <v>4.5</v>
      </c>
      <c r="L62" s="45" t="s">
        <v>83</v>
      </c>
      <c r="M62" s="41" t="s">
        <v>58</v>
      </c>
      <c r="N62" s="49">
        <v>160</v>
      </c>
      <c r="O62" s="50" t="s">
        <v>101</v>
      </c>
    </row>
    <row r="63" spans="1:15" ht="24.75" customHeight="1" x14ac:dyDescent="0.3">
      <c r="A63" s="39">
        <v>55</v>
      </c>
      <c r="B63" s="40" t="s">
        <v>72</v>
      </c>
      <c r="C63" s="41">
        <v>2027</v>
      </c>
      <c r="D63" s="42">
        <v>46583</v>
      </c>
      <c r="E63" s="43">
        <v>46583</v>
      </c>
      <c r="F63" s="44">
        <v>0.33333333333333331</v>
      </c>
      <c r="G63" s="43">
        <v>46583</v>
      </c>
      <c r="H63" s="44">
        <v>0.75</v>
      </c>
      <c r="I63" s="45">
        <v>47842</v>
      </c>
      <c r="J63" s="45">
        <v>228.2</v>
      </c>
      <c r="K63" s="45">
        <v>6.45</v>
      </c>
      <c r="L63" s="45" t="s">
        <v>41</v>
      </c>
      <c r="M63" s="41" t="s">
        <v>58</v>
      </c>
      <c r="N63" s="49">
        <v>900</v>
      </c>
      <c r="O63" s="50" t="s">
        <v>101</v>
      </c>
    </row>
    <row r="64" spans="1:15" ht="24.75" customHeight="1" x14ac:dyDescent="0.3">
      <c r="A64" s="39">
        <v>56</v>
      </c>
      <c r="B64" s="40" t="s">
        <v>68</v>
      </c>
      <c r="C64" s="41">
        <v>2027</v>
      </c>
      <c r="D64" s="42">
        <v>46583</v>
      </c>
      <c r="E64" s="43">
        <v>46583</v>
      </c>
      <c r="F64" s="44">
        <v>0.375</v>
      </c>
      <c r="G64" s="43">
        <v>46583</v>
      </c>
      <c r="H64" s="44">
        <v>0.75</v>
      </c>
      <c r="I64" s="45">
        <v>4425</v>
      </c>
      <c r="J64" s="45">
        <v>133</v>
      </c>
      <c r="K64" s="45">
        <v>6</v>
      </c>
      <c r="L64" s="45" t="s">
        <v>73</v>
      </c>
      <c r="M64" s="41" t="s">
        <v>58</v>
      </c>
      <c r="N64" s="49">
        <v>220</v>
      </c>
      <c r="O64" s="50" t="s">
        <v>101</v>
      </c>
    </row>
    <row r="65" spans="1:15" ht="24.75" customHeight="1" x14ac:dyDescent="0.3">
      <c r="A65" s="39">
        <v>57</v>
      </c>
      <c r="B65" s="40" t="s">
        <v>24</v>
      </c>
      <c r="C65" s="41">
        <v>2027</v>
      </c>
      <c r="D65" s="42">
        <v>46586</v>
      </c>
      <c r="E65" s="43">
        <v>46586</v>
      </c>
      <c r="F65" s="44">
        <v>0.45833333333333331</v>
      </c>
      <c r="G65" s="43">
        <v>46586</v>
      </c>
      <c r="H65" s="44">
        <v>0.95833333333333337</v>
      </c>
      <c r="I65" s="45">
        <v>2995</v>
      </c>
      <c r="J65" s="45">
        <v>110.65</v>
      </c>
      <c r="K65" s="45">
        <v>2.5</v>
      </c>
      <c r="L65" s="45" t="s">
        <v>49</v>
      </c>
      <c r="M65" s="41" t="s">
        <v>58</v>
      </c>
      <c r="N65" s="49">
        <v>175</v>
      </c>
      <c r="O65" s="50" t="s">
        <v>101</v>
      </c>
    </row>
    <row r="66" spans="1:15" ht="24.75" customHeight="1" x14ac:dyDescent="0.3">
      <c r="A66" s="39">
        <v>58</v>
      </c>
      <c r="B66" s="40" t="s">
        <v>68</v>
      </c>
      <c r="C66" s="41">
        <v>2027</v>
      </c>
      <c r="D66" s="42">
        <v>46587</v>
      </c>
      <c r="E66" s="43">
        <v>46587</v>
      </c>
      <c r="F66" s="44">
        <v>0.375</v>
      </c>
      <c r="G66" s="43">
        <v>46587</v>
      </c>
      <c r="H66" s="44">
        <v>0.66666666666666663</v>
      </c>
      <c r="I66" s="45">
        <v>4425</v>
      </c>
      <c r="J66" s="45">
        <v>133</v>
      </c>
      <c r="K66" s="45">
        <v>6</v>
      </c>
      <c r="L66" s="45" t="s">
        <v>73</v>
      </c>
      <c r="M66" s="41" t="s">
        <v>58</v>
      </c>
      <c r="N66" s="49">
        <v>220</v>
      </c>
      <c r="O66" s="50" t="s">
        <v>101</v>
      </c>
    </row>
    <row r="67" spans="1:15" ht="24.75" customHeight="1" x14ac:dyDescent="0.3">
      <c r="A67" s="39">
        <v>59</v>
      </c>
      <c r="B67" s="40" t="s">
        <v>24</v>
      </c>
      <c r="C67" s="41">
        <v>2027</v>
      </c>
      <c r="D67" s="42">
        <v>46593</v>
      </c>
      <c r="E67" s="43">
        <v>46593</v>
      </c>
      <c r="F67" s="44">
        <v>0.45833333333333331</v>
      </c>
      <c r="G67" s="43">
        <v>46593</v>
      </c>
      <c r="H67" s="44">
        <v>0.95833333333333337</v>
      </c>
      <c r="I67" s="45">
        <v>2995</v>
      </c>
      <c r="J67" s="45">
        <v>110.65</v>
      </c>
      <c r="K67" s="45">
        <v>2.5</v>
      </c>
      <c r="L67" s="45" t="s">
        <v>49</v>
      </c>
      <c r="M67" s="41" t="s">
        <v>58</v>
      </c>
      <c r="N67" s="49">
        <v>175</v>
      </c>
      <c r="O67" s="50" t="s">
        <v>101</v>
      </c>
    </row>
    <row r="68" spans="1:15" ht="24.75" customHeight="1" x14ac:dyDescent="0.3">
      <c r="A68" s="39">
        <v>60</v>
      </c>
      <c r="B68" s="40" t="s">
        <v>63</v>
      </c>
      <c r="C68" s="41">
        <v>2027</v>
      </c>
      <c r="D68" s="42">
        <v>46594</v>
      </c>
      <c r="E68" s="43">
        <v>46594</v>
      </c>
      <c r="F68" s="44">
        <v>0.54166666666666663</v>
      </c>
      <c r="G68" s="43">
        <v>46594</v>
      </c>
      <c r="H68" s="44">
        <v>0.91666666666666663</v>
      </c>
      <c r="I68" s="45">
        <v>5470</v>
      </c>
      <c r="J68" s="45">
        <v>119.88</v>
      </c>
      <c r="K68" s="45">
        <v>4.5</v>
      </c>
      <c r="L68" s="45" t="s">
        <v>44</v>
      </c>
      <c r="M68" s="41" t="s">
        <v>58</v>
      </c>
      <c r="N68" s="49">
        <v>130</v>
      </c>
      <c r="O68" s="50" t="s">
        <v>101</v>
      </c>
    </row>
    <row r="69" spans="1:15" ht="24.75" customHeight="1" x14ac:dyDescent="0.3">
      <c r="A69" s="39">
        <v>61</v>
      </c>
      <c r="B69" s="40" t="s">
        <v>88</v>
      </c>
      <c r="C69" s="41">
        <v>2027</v>
      </c>
      <c r="D69" s="42">
        <v>46594</v>
      </c>
      <c r="E69" s="43">
        <v>46594</v>
      </c>
      <c r="F69" s="44">
        <v>0.33333333333333331</v>
      </c>
      <c r="G69" s="43">
        <v>46594</v>
      </c>
      <c r="H69" s="44">
        <v>0.875</v>
      </c>
      <c r="I69" s="45">
        <v>28258</v>
      </c>
      <c r="J69" s="45">
        <v>186</v>
      </c>
      <c r="K69" s="45">
        <v>6.12</v>
      </c>
      <c r="L69" s="45" t="s">
        <v>51</v>
      </c>
      <c r="M69" s="41" t="s">
        <v>58</v>
      </c>
      <c r="N69" s="49">
        <v>400</v>
      </c>
      <c r="O69" s="50" t="s">
        <v>101</v>
      </c>
    </row>
    <row r="70" spans="1:15" ht="24.75" customHeight="1" x14ac:dyDescent="0.3">
      <c r="A70" s="39">
        <v>62</v>
      </c>
      <c r="B70" s="40" t="s">
        <v>24</v>
      </c>
      <c r="C70" s="41">
        <v>2027</v>
      </c>
      <c r="D70" s="42">
        <v>46600</v>
      </c>
      <c r="E70" s="43">
        <v>46600</v>
      </c>
      <c r="F70" s="44">
        <v>0.45833333333333331</v>
      </c>
      <c r="G70" s="43">
        <v>46600</v>
      </c>
      <c r="H70" s="44">
        <v>0.95833333333333337</v>
      </c>
      <c r="I70" s="45">
        <v>2995</v>
      </c>
      <c r="J70" s="45">
        <v>110.65</v>
      </c>
      <c r="K70" s="45">
        <v>2.5</v>
      </c>
      <c r="L70" s="45" t="s">
        <v>49</v>
      </c>
      <c r="M70" s="41" t="s">
        <v>58</v>
      </c>
      <c r="N70" s="49">
        <v>175</v>
      </c>
      <c r="O70" s="50" t="s">
        <v>102</v>
      </c>
    </row>
    <row r="71" spans="1:15" ht="24.75" customHeight="1" x14ac:dyDescent="0.3">
      <c r="A71" s="39">
        <v>63</v>
      </c>
      <c r="B71" s="40" t="s">
        <v>35</v>
      </c>
      <c r="C71" s="41">
        <v>2027</v>
      </c>
      <c r="D71" s="42">
        <v>46601</v>
      </c>
      <c r="E71" s="43">
        <v>46601</v>
      </c>
      <c r="F71" s="44">
        <v>0.33333333333333331</v>
      </c>
      <c r="G71" s="43">
        <v>46601</v>
      </c>
      <c r="H71" s="44">
        <v>0.75</v>
      </c>
      <c r="I71" s="45">
        <v>47842</v>
      </c>
      <c r="J71" s="45">
        <v>228.2</v>
      </c>
      <c r="K71" s="45">
        <v>6.45</v>
      </c>
      <c r="L71" s="45" t="s">
        <v>41</v>
      </c>
      <c r="M71" s="41" t="s">
        <v>58</v>
      </c>
      <c r="N71" s="49">
        <v>900</v>
      </c>
      <c r="O71" s="50" t="s">
        <v>102</v>
      </c>
    </row>
    <row r="72" spans="1:15" ht="24.75" customHeight="1" x14ac:dyDescent="0.3">
      <c r="A72" s="39">
        <v>64</v>
      </c>
      <c r="B72" s="40" t="s">
        <v>18</v>
      </c>
      <c r="C72" s="41">
        <v>2027</v>
      </c>
      <c r="D72" s="42">
        <v>46601</v>
      </c>
      <c r="E72" s="43">
        <v>46601</v>
      </c>
      <c r="F72" s="44">
        <v>0.54166666666666663</v>
      </c>
      <c r="G72" s="43">
        <v>46601</v>
      </c>
      <c r="H72" s="44">
        <v>0.91666666666666663</v>
      </c>
      <c r="I72" s="45">
        <v>5175</v>
      </c>
      <c r="J72" s="45">
        <v>110</v>
      </c>
      <c r="K72" s="45">
        <v>4.4000000000000004</v>
      </c>
      <c r="L72" s="45" t="s">
        <v>44</v>
      </c>
      <c r="M72" s="41" t="s">
        <v>58</v>
      </c>
      <c r="N72" s="49">
        <v>100</v>
      </c>
      <c r="O72" s="50" t="s">
        <v>102</v>
      </c>
    </row>
    <row r="73" spans="1:15" ht="24.75" customHeight="1" x14ac:dyDescent="0.3">
      <c r="A73" s="39">
        <v>65</v>
      </c>
      <c r="B73" s="40" t="s">
        <v>68</v>
      </c>
      <c r="C73" s="41">
        <v>2027</v>
      </c>
      <c r="D73" s="42">
        <v>46601</v>
      </c>
      <c r="E73" s="43">
        <v>46601</v>
      </c>
      <c r="F73" s="44">
        <v>0.375</v>
      </c>
      <c r="G73" s="43">
        <v>46601</v>
      </c>
      <c r="H73" s="44">
        <v>0.75</v>
      </c>
      <c r="I73" s="45">
        <v>4425</v>
      </c>
      <c r="J73" s="45">
        <v>133</v>
      </c>
      <c r="K73" s="45">
        <v>6</v>
      </c>
      <c r="L73" s="45" t="s">
        <v>73</v>
      </c>
      <c r="M73" s="41" t="s">
        <v>55</v>
      </c>
      <c r="N73" s="49">
        <v>220</v>
      </c>
      <c r="O73" s="50" t="s">
        <v>102</v>
      </c>
    </row>
    <row r="74" spans="1:15" ht="24.75" customHeight="1" x14ac:dyDescent="0.3">
      <c r="A74" s="39">
        <v>66</v>
      </c>
      <c r="B74" s="40" t="s">
        <v>24</v>
      </c>
      <c r="C74" s="41">
        <v>2027</v>
      </c>
      <c r="D74" s="42">
        <v>46607</v>
      </c>
      <c r="E74" s="43">
        <v>46607</v>
      </c>
      <c r="F74" s="44">
        <v>0.45833333333333331</v>
      </c>
      <c r="G74" s="43">
        <v>46607</v>
      </c>
      <c r="H74" s="44">
        <v>0.95833333333333337</v>
      </c>
      <c r="I74" s="45">
        <v>2995</v>
      </c>
      <c r="J74" s="45">
        <v>110.65</v>
      </c>
      <c r="K74" s="45">
        <v>2.5</v>
      </c>
      <c r="L74" s="45" t="s">
        <v>49</v>
      </c>
      <c r="M74" s="41" t="s">
        <v>58</v>
      </c>
      <c r="N74" s="49">
        <v>175</v>
      </c>
      <c r="O74" s="50" t="s">
        <v>102</v>
      </c>
    </row>
    <row r="75" spans="1:15" ht="24.75" customHeight="1" x14ac:dyDescent="0.3">
      <c r="A75" s="39">
        <v>67</v>
      </c>
      <c r="B75" s="40" t="s">
        <v>63</v>
      </c>
      <c r="C75" s="41">
        <v>2027</v>
      </c>
      <c r="D75" s="42">
        <v>46608</v>
      </c>
      <c r="E75" s="43">
        <v>46608</v>
      </c>
      <c r="F75" s="44">
        <v>0.54166666666666663</v>
      </c>
      <c r="G75" s="43">
        <v>46608</v>
      </c>
      <c r="H75" s="44">
        <v>0.91666666666666663</v>
      </c>
      <c r="I75" s="45">
        <v>5470</v>
      </c>
      <c r="J75" s="45">
        <v>119.88</v>
      </c>
      <c r="K75" s="45">
        <v>4.5</v>
      </c>
      <c r="L75" s="45" t="s">
        <v>44</v>
      </c>
      <c r="M75" s="41" t="s">
        <v>58</v>
      </c>
      <c r="N75" s="49">
        <v>130</v>
      </c>
      <c r="O75" s="50" t="s">
        <v>102</v>
      </c>
    </row>
    <row r="76" spans="1:15" ht="24.75" customHeight="1" x14ac:dyDescent="0.3">
      <c r="A76" s="39">
        <v>68</v>
      </c>
      <c r="B76" s="40" t="s">
        <v>72</v>
      </c>
      <c r="C76" s="41">
        <v>2027</v>
      </c>
      <c r="D76" s="42">
        <v>46615</v>
      </c>
      <c r="E76" s="43">
        <v>46615</v>
      </c>
      <c r="F76" s="44">
        <v>0.33333333333333331</v>
      </c>
      <c r="G76" s="43">
        <v>46615</v>
      </c>
      <c r="H76" s="44">
        <v>0.75</v>
      </c>
      <c r="I76" s="45">
        <v>47842</v>
      </c>
      <c r="J76" s="45">
        <v>228.2</v>
      </c>
      <c r="K76" s="45">
        <v>6.45</v>
      </c>
      <c r="L76" s="45" t="s">
        <v>41</v>
      </c>
      <c r="M76" s="41" t="s">
        <v>58</v>
      </c>
      <c r="N76" s="49">
        <v>900</v>
      </c>
      <c r="O76" s="50" t="s">
        <v>102</v>
      </c>
    </row>
    <row r="77" spans="1:15" ht="24.75" customHeight="1" x14ac:dyDescent="0.3">
      <c r="A77" s="39">
        <v>69</v>
      </c>
      <c r="B77" s="40" t="s">
        <v>68</v>
      </c>
      <c r="C77" s="41">
        <v>2027</v>
      </c>
      <c r="D77" s="42">
        <v>46615</v>
      </c>
      <c r="E77" s="43">
        <v>46615</v>
      </c>
      <c r="F77" s="44">
        <v>0.375</v>
      </c>
      <c r="G77" s="43">
        <v>46615</v>
      </c>
      <c r="H77" s="44">
        <v>0.66666666666666663</v>
      </c>
      <c r="I77" s="45">
        <v>4425</v>
      </c>
      <c r="J77" s="45">
        <v>133</v>
      </c>
      <c r="K77" s="45">
        <v>6</v>
      </c>
      <c r="L77" s="45" t="s">
        <v>73</v>
      </c>
      <c r="M77" s="41" t="s">
        <v>58</v>
      </c>
      <c r="N77" s="49">
        <v>220</v>
      </c>
      <c r="O77" s="50" t="s">
        <v>102</v>
      </c>
    </row>
    <row r="78" spans="1:15" ht="24.75" customHeight="1" x14ac:dyDescent="0.3">
      <c r="A78" s="39">
        <v>70</v>
      </c>
      <c r="B78" s="40" t="s">
        <v>91</v>
      </c>
      <c r="C78" s="41">
        <v>2027</v>
      </c>
      <c r="D78" s="42">
        <v>46618</v>
      </c>
      <c r="E78" s="43">
        <v>46618</v>
      </c>
      <c r="F78" s="44">
        <v>0.25</v>
      </c>
      <c r="G78" s="43">
        <v>46618</v>
      </c>
      <c r="H78" s="44">
        <v>0.95833333333333337</v>
      </c>
      <c r="I78" s="45">
        <v>23000</v>
      </c>
      <c r="J78" s="45">
        <v>180.4</v>
      </c>
      <c r="K78" s="45">
        <v>5.7</v>
      </c>
      <c r="L78" s="45" t="s">
        <v>93</v>
      </c>
      <c r="M78" s="41" t="s">
        <v>58</v>
      </c>
      <c r="N78" s="49">
        <v>160</v>
      </c>
      <c r="O78" s="50" t="s">
        <v>102</v>
      </c>
    </row>
    <row r="79" spans="1:15" ht="24.75" customHeight="1" x14ac:dyDescent="0.3">
      <c r="A79" s="39">
        <v>71</v>
      </c>
      <c r="B79" s="40" t="s">
        <v>24</v>
      </c>
      <c r="C79" s="41">
        <v>2027</v>
      </c>
      <c r="D79" s="42">
        <v>46621</v>
      </c>
      <c r="E79" s="43">
        <v>46621</v>
      </c>
      <c r="F79" s="44">
        <v>0.45833333333333331</v>
      </c>
      <c r="G79" s="43">
        <v>46621</v>
      </c>
      <c r="H79" s="44">
        <v>0.95833333333333337</v>
      </c>
      <c r="I79" s="45">
        <v>2995</v>
      </c>
      <c r="J79" s="45">
        <v>110.65</v>
      </c>
      <c r="K79" s="45">
        <v>2.5</v>
      </c>
      <c r="L79" s="45" t="s">
        <v>49</v>
      </c>
      <c r="M79" s="41" t="s">
        <v>58</v>
      </c>
      <c r="N79" s="49">
        <v>175</v>
      </c>
      <c r="O79" s="50" t="s">
        <v>102</v>
      </c>
    </row>
    <row r="80" spans="1:15" ht="24.75" customHeight="1" x14ac:dyDescent="0.3">
      <c r="A80" s="39">
        <v>72</v>
      </c>
      <c r="B80" s="40" t="s">
        <v>63</v>
      </c>
      <c r="C80" s="41">
        <v>2027</v>
      </c>
      <c r="D80" s="42">
        <v>46622</v>
      </c>
      <c r="E80" s="43">
        <v>46622</v>
      </c>
      <c r="F80" s="44">
        <v>0.54166666666666663</v>
      </c>
      <c r="G80" s="43">
        <v>46622</v>
      </c>
      <c r="H80" s="44">
        <v>0.91666666666666663</v>
      </c>
      <c r="I80" s="45">
        <v>5470</v>
      </c>
      <c r="J80" s="45">
        <v>119.88</v>
      </c>
      <c r="K80" s="45">
        <v>4.5</v>
      </c>
      <c r="L80" s="45" t="s">
        <v>44</v>
      </c>
      <c r="M80" s="41" t="s">
        <v>58</v>
      </c>
      <c r="N80" s="49">
        <v>130</v>
      </c>
      <c r="O80" s="50" t="s">
        <v>102</v>
      </c>
    </row>
    <row r="81" spans="1:15" ht="24.75" customHeight="1" x14ac:dyDescent="0.3">
      <c r="A81" s="39">
        <v>73</v>
      </c>
      <c r="B81" s="40" t="s">
        <v>68</v>
      </c>
      <c r="C81" s="41">
        <v>2027</v>
      </c>
      <c r="D81" s="42">
        <v>46622</v>
      </c>
      <c r="E81" s="43">
        <v>46622</v>
      </c>
      <c r="F81" s="44">
        <v>0.375</v>
      </c>
      <c r="G81" s="43">
        <v>46622</v>
      </c>
      <c r="H81" s="44">
        <v>0.75</v>
      </c>
      <c r="I81" s="45">
        <v>4425</v>
      </c>
      <c r="J81" s="45">
        <v>133</v>
      </c>
      <c r="K81" s="45">
        <v>6</v>
      </c>
      <c r="L81" s="45" t="s">
        <v>73</v>
      </c>
      <c r="M81" s="41" t="s">
        <v>58</v>
      </c>
      <c r="N81" s="49">
        <v>220</v>
      </c>
      <c r="O81" s="50" t="s">
        <v>102</v>
      </c>
    </row>
    <row r="82" spans="1:15" ht="24.75" customHeight="1" x14ac:dyDescent="0.3">
      <c r="A82" s="39">
        <v>74</v>
      </c>
      <c r="B82" s="40" t="s">
        <v>79</v>
      </c>
      <c r="C82" s="41">
        <v>2027</v>
      </c>
      <c r="D82" s="42">
        <v>46623</v>
      </c>
      <c r="E82" s="43">
        <v>46623</v>
      </c>
      <c r="F82" s="44">
        <v>0.39583333333333331</v>
      </c>
      <c r="G82" s="43">
        <v>46623</v>
      </c>
      <c r="H82" s="44">
        <v>0.75</v>
      </c>
      <c r="I82" s="45">
        <v>5736</v>
      </c>
      <c r="J82" s="45">
        <v>134</v>
      </c>
      <c r="K82" s="45">
        <v>4.5</v>
      </c>
      <c r="L82" s="45" t="s">
        <v>83</v>
      </c>
      <c r="M82" s="41" t="s">
        <v>58</v>
      </c>
      <c r="N82" s="49">
        <v>160</v>
      </c>
      <c r="O82" s="50" t="s">
        <v>102</v>
      </c>
    </row>
    <row r="83" spans="1:15" ht="24.75" customHeight="1" x14ac:dyDescent="0.3">
      <c r="A83" s="39">
        <v>75</v>
      </c>
      <c r="B83" s="40" t="s">
        <v>20</v>
      </c>
      <c r="C83" s="41">
        <v>2027</v>
      </c>
      <c r="D83" s="42">
        <v>46626</v>
      </c>
      <c r="E83" s="43">
        <v>46626</v>
      </c>
      <c r="F83" s="44">
        <v>0.3125</v>
      </c>
      <c r="G83" s="43">
        <v>46626</v>
      </c>
      <c r="H83" s="44">
        <v>0.75</v>
      </c>
      <c r="I83" s="45">
        <v>3849</v>
      </c>
      <c r="J83" s="45">
        <v>117</v>
      </c>
      <c r="K83" s="45">
        <v>6</v>
      </c>
      <c r="L83" s="45" t="s">
        <v>34</v>
      </c>
      <c r="M83" s="41" t="s">
        <v>58</v>
      </c>
      <c r="N83" s="49">
        <v>65</v>
      </c>
      <c r="O83" s="50" t="s">
        <v>102</v>
      </c>
    </row>
    <row r="84" spans="1:15" ht="24.75" customHeight="1" x14ac:dyDescent="0.3">
      <c r="A84" s="39">
        <v>76</v>
      </c>
      <c r="B84" s="40" t="s">
        <v>24</v>
      </c>
      <c r="C84" s="41">
        <v>2027</v>
      </c>
      <c r="D84" s="42">
        <v>46628</v>
      </c>
      <c r="E84" s="43">
        <v>46628</v>
      </c>
      <c r="F84" s="44">
        <v>0.45833333333333331</v>
      </c>
      <c r="G84" s="43">
        <v>46628</v>
      </c>
      <c r="H84" s="44">
        <v>0.95833333333333337</v>
      </c>
      <c r="I84" s="45">
        <v>2995</v>
      </c>
      <c r="J84" s="45">
        <v>110.65</v>
      </c>
      <c r="K84" s="45">
        <v>2.5</v>
      </c>
      <c r="L84" s="45" t="s">
        <v>49</v>
      </c>
      <c r="M84" s="41" t="s">
        <v>58</v>
      </c>
      <c r="N84" s="49">
        <v>175</v>
      </c>
      <c r="O84" s="50" t="s">
        <v>102</v>
      </c>
    </row>
    <row r="85" spans="1:15" ht="24.75" customHeight="1" x14ac:dyDescent="0.3">
      <c r="A85" s="39">
        <v>77</v>
      </c>
      <c r="B85" s="40" t="s">
        <v>35</v>
      </c>
      <c r="C85" s="41">
        <v>2027</v>
      </c>
      <c r="D85" s="42">
        <v>46629</v>
      </c>
      <c r="E85" s="43">
        <v>46629</v>
      </c>
      <c r="F85" s="44">
        <v>0.33333333333333331</v>
      </c>
      <c r="G85" s="43">
        <v>46629</v>
      </c>
      <c r="H85" s="44">
        <v>0.75</v>
      </c>
      <c r="I85" s="45">
        <v>47842</v>
      </c>
      <c r="J85" s="45">
        <v>228.2</v>
      </c>
      <c r="K85" s="45">
        <v>6.45</v>
      </c>
      <c r="L85" s="45" t="s">
        <v>41</v>
      </c>
      <c r="M85" s="41" t="s">
        <v>58</v>
      </c>
      <c r="N85" s="49">
        <v>900</v>
      </c>
      <c r="O85" s="50" t="s">
        <v>102</v>
      </c>
    </row>
    <row r="86" spans="1:15" ht="24.75" customHeight="1" x14ac:dyDescent="0.3">
      <c r="A86" s="39">
        <v>78</v>
      </c>
      <c r="B86" s="40" t="s">
        <v>11</v>
      </c>
      <c r="C86" s="41">
        <v>2027</v>
      </c>
      <c r="D86" s="42">
        <v>46632</v>
      </c>
      <c r="E86" s="43">
        <v>46632</v>
      </c>
      <c r="F86" s="44">
        <v>4.1666666666666664E-2</v>
      </c>
      <c r="G86" s="43">
        <v>46633</v>
      </c>
      <c r="H86" s="44">
        <v>0.79166666666666663</v>
      </c>
      <c r="I86" s="45">
        <v>1206</v>
      </c>
      <c r="J86" s="45">
        <v>58.8</v>
      </c>
      <c r="K86" s="45">
        <v>3.8</v>
      </c>
      <c r="L86" s="45" t="s">
        <v>39</v>
      </c>
      <c r="M86" s="41" t="s">
        <v>58</v>
      </c>
      <c r="N86" s="49">
        <v>50</v>
      </c>
      <c r="O86" s="50" t="s">
        <v>103</v>
      </c>
    </row>
    <row r="87" spans="1:15" ht="24.75" customHeight="1" x14ac:dyDescent="0.3">
      <c r="A87" s="39">
        <v>79</v>
      </c>
      <c r="B87" s="40" t="s">
        <v>20</v>
      </c>
      <c r="C87" s="41">
        <v>2027</v>
      </c>
      <c r="D87" s="42">
        <v>46632</v>
      </c>
      <c r="E87" s="43">
        <v>46632</v>
      </c>
      <c r="F87" s="44">
        <v>0.25</v>
      </c>
      <c r="G87" s="43">
        <v>46632</v>
      </c>
      <c r="H87" s="44">
        <v>0.75</v>
      </c>
      <c r="I87" s="45">
        <v>3849</v>
      </c>
      <c r="J87" s="45">
        <v>117</v>
      </c>
      <c r="K87" s="45">
        <v>6</v>
      </c>
      <c r="L87" s="45" t="s">
        <v>34</v>
      </c>
      <c r="M87" s="41" t="s">
        <v>58</v>
      </c>
      <c r="N87" s="49">
        <v>65</v>
      </c>
      <c r="O87" s="50" t="s">
        <v>103</v>
      </c>
    </row>
    <row r="88" spans="1:15" ht="24.75" customHeight="1" x14ac:dyDescent="0.3">
      <c r="A88" s="39">
        <v>80</v>
      </c>
      <c r="B88" s="40" t="s">
        <v>79</v>
      </c>
      <c r="C88" s="41">
        <v>2027</v>
      </c>
      <c r="D88" s="42">
        <v>46633</v>
      </c>
      <c r="E88" s="43">
        <v>46633</v>
      </c>
      <c r="F88" s="44">
        <v>0.39583333333333331</v>
      </c>
      <c r="G88" s="43">
        <v>46633</v>
      </c>
      <c r="H88" s="44">
        <v>0.75</v>
      </c>
      <c r="I88" s="45">
        <v>5736</v>
      </c>
      <c r="J88" s="45">
        <v>134</v>
      </c>
      <c r="K88" s="45">
        <v>4.5</v>
      </c>
      <c r="L88" s="45" t="s">
        <v>83</v>
      </c>
      <c r="M88" s="41" t="s">
        <v>58</v>
      </c>
      <c r="N88" s="49">
        <v>160</v>
      </c>
      <c r="O88" s="50" t="s">
        <v>103</v>
      </c>
    </row>
    <row r="89" spans="1:15" ht="24.75" customHeight="1" x14ac:dyDescent="0.3">
      <c r="A89" s="39">
        <v>81</v>
      </c>
      <c r="B89" s="40" t="s">
        <v>24</v>
      </c>
      <c r="C89" s="41">
        <v>2027</v>
      </c>
      <c r="D89" s="42">
        <v>46635</v>
      </c>
      <c r="E89" s="43">
        <v>46635</v>
      </c>
      <c r="F89" s="44">
        <v>0.45833333333333331</v>
      </c>
      <c r="G89" s="43">
        <v>46635</v>
      </c>
      <c r="H89" s="44">
        <v>0.95833333333333337</v>
      </c>
      <c r="I89" s="45">
        <v>2995</v>
      </c>
      <c r="J89" s="45">
        <v>110.65</v>
      </c>
      <c r="K89" s="45">
        <v>2.5</v>
      </c>
      <c r="L89" s="45" t="s">
        <v>49</v>
      </c>
      <c r="M89" s="41" t="s">
        <v>58</v>
      </c>
      <c r="N89" s="49">
        <v>175</v>
      </c>
      <c r="O89" s="50" t="s">
        <v>103</v>
      </c>
    </row>
    <row r="90" spans="1:15" ht="24.75" customHeight="1" x14ac:dyDescent="0.3">
      <c r="A90" s="39">
        <v>82</v>
      </c>
      <c r="B90" s="40" t="s">
        <v>63</v>
      </c>
      <c r="C90" s="41">
        <v>2027</v>
      </c>
      <c r="D90" s="42">
        <v>46636</v>
      </c>
      <c r="E90" s="43">
        <v>46636</v>
      </c>
      <c r="F90" s="44">
        <v>0.54166666666666663</v>
      </c>
      <c r="G90" s="43">
        <v>46636</v>
      </c>
      <c r="H90" s="44">
        <v>0.91666666666666663</v>
      </c>
      <c r="I90" s="45">
        <v>5470</v>
      </c>
      <c r="J90" s="45">
        <v>119.88</v>
      </c>
      <c r="K90" s="45">
        <v>4.5</v>
      </c>
      <c r="L90" s="45" t="s">
        <v>44</v>
      </c>
      <c r="M90" s="41" t="s">
        <v>58</v>
      </c>
      <c r="N90" s="49">
        <v>130</v>
      </c>
      <c r="O90" s="50" t="s">
        <v>103</v>
      </c>
    </row>
    <row r="91" spans="1:15" ht="24.75" customHeight="1" x14ac:dyDescent="0.3">
      <c r="A91" s="39">
        <v>83</v>
      </c>
      <c r="B91" s="40" t="s">
        <v>72</v>
      </c>
      <c r="C91" s="41">
        <v>2027</v>
      </c>
      <c r="D91" s="42">
        <v>46639</v>
      </c>
      <c r="E91" s="43">
        <v>46639</v>
      </c>
      <c r="F91" s="44">
        <v>0.33333333333333331</v>
      </c>
      <c r="G91" s="43">
        <v>46639</v>
      </c>
      <c r="H91" s="44">
        <v>0.75</v>
      </c>
      <c r="I91" s="45">
        <v>47842</v>
      </c>
      <c r="J91" s="45">
        <v>228.2</v>
      </c>
      <c r="K91" s="45">
        <v>6.45</v>
      </c>
      <c r="L91" s="45" t="s">
        <v>41</v>
      </c>
      <c r="M91" s="41" t="s">
        <v>58</v>
      </c>
      <c r="N91" s="49">
        <v>900</v>
      </c>
      <c r="O91" s="50" t="s">
        <v>103</v>
      </c>
    </row>
    <row r="92" spans="1:15" ht="24.75" customHeight="1" x14ac:dyDescent="0.3">
      <c r="A92" s="39">
        <v>84</v>
      </c>
      <c r="B92" s="40" t="s">
        <v>11</v>
      </c>
      <c r="C92" s="41">
        <v>2027</v>
      </c>
      <c r="D92" s="42">
        <v>46643</v>
      </c>
      <c r="E92" s="43">
        <v>46643</v>
      </c>
      <c r="F92" s="44">
        <v>0.29166666666666669</v>
      </c>
      <c r="G92" s="43">
        <v>46644</v>
      </c>
      <c r="H92" s="44">
        <v>0.91666666666666663</v>
      </c>
      <c r="I92" s="45">
        <v>1206</v>
      </c>
      <c r="J92" s="45">
        <v>58.8</v>
      </c>
      <c r="K92" s="45">
        <v>3.8</v>
      </c>
      <c r="L92" s="45" t="s">
        <v>39</v>
      </c>
      <c r="M92" s="41" t="s">
        <v>58</v>
      </c>
      <c r="N92" s="49">
        <v>50</v>
      </c>
      <c r="O92" s="50" t="s">
        <v>103</v>
      </c>
    </row>
    <row r="93" spans="1:15" ht="24.75" customHeight="1" x14ac:dyDescent="0.3">
      <c r="A93" s="39">
        <v>85</v>
      </c>
      <c r="B93" s="40" t="s">
        <v>18</v>
      </c>
      <c r="C93" s="41">
        <v>2027</v>
      </c>
      <c r="D93" s="42">
        <v>46643</v>
      </c>
      <c r="E93" s="43">
        <v>46643</v>
      </c>
      <c r="F93" s="44">
        <v>0.54166666666666663</v>
      </c>
      <c r="G93" s="43">
        <v>46643</v>
      </c>
      <c r="H93" s="44">
        <v>0.91666666666666663</v>
      </c>
      <c r="I93" s="45">
        <v>5175</v>
      </c>
      <c r="J93" s="45">
        <v>110</v>
      </c>
      <c r="K93" s="45">
        <v>4.4000000000000004</v>
      </c>
      <c r="L93" s="45" t="s">
        <v>44</v>
      </c>
      <c r="M93" s="41" t="s">
        <v>58</v>
      </c>
      <c r="N93" s="49">
        <v>100</v>
      </c>
      <c r="O93" s="50" t="s">
        <v>103</v>
      </c>
    </row>
    <row r="94" spans="1:15" ht="24.75" customHeight="1" x14ac:dyDescent="0.3">
      <c r="A94" s="39">
        <v>86</v>
      </c>
      <c r="B94" s="40" t="s">
        <v>79</v>
      </c>
      <c r="C94" s="41">
        <v>2027</v>
      </c>
      <c r="D94" s="42">
        <v>46648</v>
      </c>
      <c r="E94" s="43">
        <v>46648</v>
      </c>
      <c r="F94" s="44">
        <v>0.39583333333333331</v>
      </c>
      <c r="G94" s="43">
        <v>46648</v>
      </c>
      <c r="H94" s="44">
        <v>0.75</v>
      </c>
      <c r="I94" s="45">
        <v>5736</v>
      </c>
      <c r="J94" s="45">
        <v>134</v>
      </c>
      <c r="K94" s="45">
        <v>4.5</v>
      </c>
      <c r="L94" s="45" t="s">
        <v>83</v>
      </c>
      <c r="M94" s="41" t="s">
        <v>58</v>
      </c>
      <c r="N94" s="49">
        <v>160</v>
      </c>
      <c r="O94" s="50" t="s">
        <v>103</v>
      </c>
    </row>
    <row r="95" spans="1:15" ht="24.75" customHeight="1" x14ac:dyDescent="0.3">
      <c r="A95" s="39">
        <v>87</v>
      </c>
      <c r="B95" s="40" t="s">
        <v>24</v>
      </c>
      <c r="C95" s="41">
        <v>2027</v>
      </c>
      <c r="D95" s="42">
        <v>46649</v>
      </c>
      <c r="E95" s="43">
        <v>46649</v>
      </c>
      <c r="F95" s="44">
        <v>0.45833333333333331</v>
      </c>
      <c r="G95" s="43">
        <v>46649</v>
      </c>
      <c r="H95" s="44">
        <v>0.95833333333333337</v>
      </c>
      <c r="I95" s="45">
        <v>2995</v>
      </c>
      <c r="J95" s="45">
        <v>110.65</v>
      </c>
      <c r="K95" s="45">
        <v>2.5</v>
      </c>
      <c r="L95" s="45" t="s">
        <v>49</v>
      </c>
      <c r="M95" s="41" t="s">
        <v>58</v>
      </c>
      <c r="N95" s="49">
        <v>175</v>
      </c>
      <c r="O95" s="50" t="s">
        <v>103</v>
      </c>
    </row>
    <row r="96" spans="1:15" ht="24.75" customHeight="1" x14ac:dyDescent="0.3">
      <c r="A96" s="39">
        <v>88</v>
      </c>
      <c r="B96" s="40" t="s">
        <v>24</v>
      </c>
      <c r="C96" s="41">
        <v>2027</v>
      </c>
      <c r="D96" s="42">
        <v>46656</v>
      </c>
      <c r="E96" s="43">
        <v>46656</v>
      </c>
      <c r="F96" s="44">
        <v>0.45833333333333331</v>
      </c>
      <c r="G96" s="43">
        <v>46656</v>
      </c>
      <c r="H96" s="44">
        <v>0.95833333333333337</v>
      </c>
      <c r="I96" s="45">
        <v>2995</v>
      </c>
      <c r="J96" s="45">
        <v>110.65</v>
      </c>
      <c r="K96" s="45">
        <v>2.5</v>
      </c>
      <c r="L96" s="45" t="s">
        <v>49</v>
      </c>
      <c r="M96" s="41" t="s">
        <v>58</v>
      </c>
      <c r="N96" s="49">
        <v>175</v>
      </c>
      <c r="O96" s="50" t="s">
        <v>103</v>
      </c>
    </row>
    <row r="97" spans="1:15" ht="24.75" customHeight="1" x14ac:dyDescent="0.3">
      <c r="A97" s="39">
        <v>89</v>
      </c>
      <c r="B97" s="40" t="s">
        <v>31</v>
      </c>
      <c r="C97" s="41">
        <v>2027</v>
      </c>
      <c r="D97" s="42">
        <v>46656</v>
      </c>
      <c r="E97" s="43">
        <v>46656</v>
      </c>
      <c r="F97" s="44">
        <v>0.33333333333333331</v>
      </c>
      <c r="G97" s="43">
        <v>46656</v>
      </c>
      <c r="H97" s="44">
        <v>0.875</v>
      </c>
      <c r="I97" s="45">
        <v>30277</v>
      </c>
      <c r="J97" s="45">
        <v>180.45</v>
      </c>
      <c r="K97" s="45">
        <v>6</v>
      </c>
      <c r="L97" s="45" t="s">
        <v>43</v>
      </c>
      <c r="M97" s="41" t="s">
        <v>58</v>
      </c>
      <c r="N97" s="49">
        <v>750</v>
      </c>
      <c r="O97" s="50" t="s">
        <v>103</v>
      </c>
    </row>
    <row r="98" spans="1:15" ht="24.75" customHeight="1" x14ac:dyDescent="0.3">
      <c r="A98" s="39">
        <v>90</v>
      </c>
      <c r="B98" s="40" t="s">
        <v>79</v>
      </c>
      <c r="C98" s="41">
        <v>2027</v>
      </c>
      <c r="D98" s="42">
        <v>46661</v>
      </c>
      <c r="E98" s="43">
        <v>46661</v>
      </c>
      <c r="F98" s="44">
        <v>0.39583333333333331</v>
      </c>
      <c r="G98" s="43">
        <v>46661</v>
      </c>
      <c r="H98" s="44">
        <v>0.75</v>
      </c>
      <c r="I98" s="45">
        <v>5736</v>
      </c>
      <c r="J98" s="45">
        <v>134</v>
      </c>
      <c r="K98" s="45">
        <v>4.5</v>
      </c>
      <c r="L98" s="45" t="s">
        <v>83</v>
      </c>
      <c r="M98" s="41" t="s">
        <v>58</v>
      </c>
      <c r="N98" s="49">
        <v>160</v>
      </c>
      <c r="O98" s="50" t="s">
        <v>104</v>
      </c>
    </row>
    <row r="99" spans="1:15" ht="24.75" customHeight="1" x14ac:dyDescent="0.3">
      <c r="A99" s="39">
        <v>91</v>
      </c>
      <c r="B99" s="40" t="s">
        <v>24</v>
      </c>
      <c r="C99" s="41">
        <v>2027</v>
      </c>
      <c r="D99" s="42">
        <v>46663</v>
      </c>
      <c r="E99" s="43">
        <v>46663</v>
      </c>
      <c r="F99" s="44">
        <v>0.45833333333333331</v>
      </c>
      <c r="G99" s="43">
        <v>46663</v>
      </c>
      <c r="H99" s="44">
        <v>0.95833333333333337</v>
      </c>
      <c r="I99" s="45">
        <v>2995</v>
      </c>
      <c r="J99" s="45">
        <v>110.65</v>
      </c>
      <c r="K99" s="45">
        <v>2.5</v>
      </c>
      <c r="L99" s="45" t="s">
        <v>49</v>
      </c>
      <c r="M99" s="41" t="s">
        <v>58</v>
      </c>
      <c r="N99" s="49">
        <v>175</v>
      </c>
      <c r="O99" s="50" t="s">
        <v>104</v>
      </c>
    </row>
    <row r="100" spans="1:15" ht="24.75" customHeight="1" x14ac:dyDescent="0.3">
      <c r="A100" s="39">
        <v>92</v>
      </c>
      <c r="B100" s="40" t="s">
        <v>35</v>
      </c>
      <c r="C100" s="41">
        <v>2027</v>
      </c>
      <c r="D100" s="42">
        <v>46667</v>
      </c>
      <c r="E100" s="43">
        <v>46667</v>
      </c>
      <c r="F100" s="44">
        <v>0.33333333333333331</v>
      </c>
      <c r="G100" s="43">
        <v>46667</v>
      </c>
      <c r="H100" s="44">
        <v>0.75</v>
      </c>
      <c r="I100" s="45">
        <v>47842</v>
      </c>
      <c r="J100" s="45">
        <v>228.2</v>
      </c>
      <c r="K100" s="45">
        <v>6.45</v>
      </c>
      <c r="L100" s="45" t="s">
        <v>41</v>
      </c>
      <c r="M100" s="41" t="s">
        <v>58</v>
      </c>
      <c r="N100" s="49">
        <v>900</v>
      </c>
      <c r="O100" s="50" t="s">
        <v>104</v>
      </c>
    </row>
    <row r="101" spans="1:15" ht="24.75" customHeight="1" x14ac:dyDescent="0.3">
      <c r="A101" s="39">
        <v>93</v>
      </c>
      <c r="B101" s="40" t="s">
        <v>72</v>
      </c>
      <c r="C101" s="41">
        <v>2027</v>
      </c>
      <c r="D101" s="42">
        <v>46671</v>
      </c>
      <c r="E101" s="43">
        <v>46671</v>
      </c>
      <c r="F101" s="44">
        <v>0.35416666666666669</v>
      </c>
      <c r="G101" s="43">
        <v>46671</v>
      </c>
      <c r="H101" s="44">
        <v>0.75</v>
      </c>
      <c r="I101" s="45">
        <v>47842</v>
      </c>
      <c r="J101" s="45">
        <v>228.2</v>
      </c>
      <c r="K101" s="45">
        <v>6.45</v>
      </c>
      <c r="L101" s="45" t="s">
        <v>41</v>
      </c>
      <c r="M101" s="41" t="s">
        <v>58</v>
      </c>
      <c r="N101" s="49">
        <v>900</v>
      </c>
      <c r="O101" s="50" t="s">
        <v>104</v>
      </c>
    </row>
    <row r="102" spans="1:15" ht="24.75" customHeight="1" x14ac:dyDescent="0.3">
      <c r="A102" s="39">
        <v>94</v>
      </c>
      <c r="B102" s="40" t="s">
        <v>63</v>
      </c>
      <c r="C102" s="41">
        <v>2027</v>
      </c>
      <c r="D102" s="42">
        <v>46671</v>
      </c>
      <c r="E102" s="43">
        <v>46671</v>
      </c>
      <c r="F102" s="44">
        <v>0.54166666666666663</v>
      </c>
      <c r="G102" s="43">
        <v>46671</v>
      </c>
      <c r="H102" s="44">
        <v>0.91666666666666663</v>
      </c>
      <c r="I102" s="45">
        <v>5470</v>
      </c>
      <c r="J102" s="45">
        <v>119.88</v>
      </c>
      <c r="K102" s="45">
        <v>4.5</v>
      </c>
      <c r="L102" s="45" t="s">
        <v>44</v>
      </c>
      <c r="M102" s="41" t="s">
        <v>58</v>
      </c>
      <c r="N102" s="49">
        <v>130</v>
      </c>
      <c r="O102" s="50" t="s">
        <v>104</v>
      </c>
    </row>
    <row r="103" spans="1:15" ht="24.75" customHeight="1" x14ac:dyDescent="0.3">
      <c r="A103" s="39">
        <v>95</v>
      </c>
      <c r="B103" s="40" t="s">
        <v>16</v>
      </c>
      <c r="C103" s="41">
        <v>2027</v>
      </c>
      <c r="D103" s="42">
        <v>46675</v>
      </c>
      <c r="E103" s="43">
        <v>46675</v>
      </c>
      <c r="F103" s="44">
        <v>0.33333333333333331</v>
      </c>
      <c r="G103" s="43">
        <v>46675</v>
      </c>
      <c r="H103" s="44">
        <v>0.875</v>
      </c>
      <c r="I103" s="45">
        <v>30277</v>
      </c>
      <c r="J103" s="45">
        <v>181</v>
      </c>
      <c r="K103" s="45">
        <v>6</v>
      </c>
      <c r="L103" s="45" t="s">
        <v>43</v>
      </c>
      <c r="M103" s="41" t="s">
        <v>58</v>
      </c>
      <c r="N103" s="49">
        <v>750</v>
      </c>
      <c r="O103" s="50" t="s">
        <v>104</v>
      </c>
    </row>
    <row r="104" spans="1:15" ht="24.75" customHeight="1" x14ac:dyDescent="0.3">
      <c r="A104" s="39">
        <v>96</v>
      </c>
      <c r="B104" s="40" t="s">
        <v>37</v>
      </c>
      <c r="C104" s="41">
        <v>2027</v>
      </c>
      <c r="D104" s="42">
        <v>46679</v>
      </c>
      <c r="E104" s="43">
        <v>46679</v>
      </c>
      <c r="F104" s="44">
        <v>0.33333333333333331</v>
      </c>
      <c r="G104" s="43">
        <v>46679</v>
      </c>
      <c r="H104" s="44">
        <v>0.75</v>
      </c>
      <c r="I104" s="45">
        <v>47800</v>
      </c>
      <c r="J104" s="45">
        <v>228.2</v>
      </c>
      <c r="K104" s="45">
        <v>6.45</v>
      </c>
      <c r="L104" s="45" t="s">
        <v>41</v>
      </c>
      <c r="M104" s="41" t="s">
        <v>58</v>
      </c>
      <c r="N104" s="49">
        <v>900</v>
      </c>
      <c r="O104" s="50" t="s">
        <v>104</v>
      </c>
    </row>
    <row r="105" spans="1:15" ht="24.75" customHeight="1" x14ac:dyDescent="0.3">
      <c r="A105" s="39">
        <v>97</v>
      </c>
      <c r="B105" s="40" t="s">
        <v>64</v>
      </c>
      <c r="C105" s="41">
        <v>2027</v>
      </c>
      <c r="D105" s="42">
        <v>46682</v>
      </c>
      <c r="E105" s="43">
        <v>46682</v>
      </c>
      <c r="F105" s="44">
        <v>0.33333333333333331</v>
      </c>
      <c r="G105" s="43" t="s">
        <v>82</v>
      </c>
      <c r="H105" s="44">
        <v>0.75</v>
      </c>
      <c r="I105" s="45">
        <v>54300</v>
      </c>
      <c r="J105" s="45">
        <v>239</v>
      </c>
      <c r="K105" s="45">
        <v>6.65</v>
      </c>
      <c r="L105" s="45" t="s">
        <v>41</v>
      </c>
      <c r="M105" s="41" t="s">
        <v>50</v>
      </c>
      <c r="N105" s="49">
        <v>900</v>
      </c>
      <c r="O105" s="50" t="s">
        <v>104</v>
      </c>
    </row>
    <row r="106" spans="1:15" ht="24.75" customHeight="1" x14ac:dyDescent="0.3">
      <c r="A106" s="39">
        <v>98</v>
      </c>
      <c r="B106" s="40" t="s">
        <v>36</v>
      </c>
      <c r="C106" s="41">
        <v>2027</v>
      </c>
      <c r="D106" s="42">
        <v>46684</v>
      </c>
      <c r="E106" s="43">
        <v>46684</v>
      </c>
      <c r="F106" s="44">
        <v>0.35416666666666669</v>
      </c>
      <c r="G106" s="43">
        <v>46684</v>
      </c>
      <c r="H106" s="44">
        <v>0.6875</v>
      </c>
      <c r="I106" s="45">
        <v>43537</v>
      </c>
      <c r="J106" s="45">
        <v>218.05</v>
      </c>
      <c r="K106" s="45">
        <v>7.1</v>
      </c>
      <c r="L106" s="45" t="s">
        <v>56</v>
      </c>
      <c r="M106" s="41" t="s">
        <v>58</v>
      </c>
      <c r="N106" s="49">
        <v>1275</v>
      </c>
      <c r="O106" s="50" t="s">
        <v>104</v>
      </c>
    </row>
    <row r="107" spans="1:15" ht="24.75" customHeight="1" x14ac:dyDescent="0.3">
      <c r="A107" s="39">
        <v>99</v>
      </c>
      <c r="B107" s="40" t="s">
        <v>72</v>
      </c>
      <c r="C107" s="41">
        <v>2027</v>
      </c>
      <c r="D107" s="42">
        <v>46695</v>
      </c>
      <c r="E107" s="43">
        <v>46695</v>
      </c>
      <c r="F107" s="44">
        <v>0.33333333333333331</v>
      </c>
      <c r="G107" s="43">
        <v>46695</v>
      </c>
      <c r="H107" s="44">
        <v>0.75</v>
      </c>
      <c r="I107" s="45">
        <v>47842</v>
      </c>
      <c r="J107" s="45">
        <v>228.2</v>
      </c>
      <c r="K107" s="45">
        <v>6.45</v>
      </c>
      <c r="L107" s="45" t="s">
        <v>41</v>
      </c>
      <c r="M107" s="41" t="s">
        <v>58</v>
      </c>
      <c r="N107" s="49">
        <v>900</v>
      </c>
      <c r="O107" s="50" t="s">
        <v>105</v>
      </c>
    </row>
    <row r="108" spans="1:15" ht="24.75" customHeight="1" x14ac:dyDescent="0.3">
      <c r="A108" s="39">
        <v>100</v>
      </c>
      <c r="B108" s="40" t="s">
        <v>72</v>
      </c>
      <c r="C108" s="41">
        <v>2027</v>
      </c>
      <c r="D108" s="42">
        <v>46713</v>
      </c>
      <c r="E108" s="43">
        <v>46713</v>
      </c>
      <c r="F108" s="44">
        <v>0.33333333333333331</v>
      </c>
      <c r="G108" s="43">
        <v>46713</v>
      </c>
      <c r="H108" s="44">
        <v>0.75</v>
      </c>
      <c r="I108" s="45">
        <v>47842</v>
      </c>
      <c r="J108" s="45">
        <v>228.2</v>
      </c>
      <c r="K108" s="45">
        <v>6.45</v>
      </c>
      <c r="L108" s="45" t="s">
        <v>41</v>
      </c>
      <c r="M108" s="41" t="s">
        <v>58</v>
      </c>
      <c r="N108" s="49">
        <v>900</v>
      </c>
      <c r="O108" s="50" t="s">
        <v>105</v>
      </c>
    </row>
    <row r="109" spans="1:15" ht="24.75" customHeight="1" x14ac:dyDescent="0.3">
      <c r="A109" s="39">
        <v>101</v>
      </c>
      <c r="B109" s="40" t="s">
        <v>11</v>
      </c>
      <c r="C109" s="41">
        <v>2027</v>
      </c>
      <c r="D109" s="42">
        <v>46726</v>
      </c>
      <c r="E109" s="43">
        <v>46726</v>
      </c>
      <c r="F109" s="44">
        <v>0.375</v>
      </c>
      <c r="G109" s="43">
        <v>46727</v>
      </c>
      <c r="H109" s="44">
        <v>0.99930555555555556</v>
      </c>
      <c r="I109" s="45">
        <v>1206</v>
      </c>
      <c r="J109" s="45">
        <v>58.8</v>
      </c>
      <c r="K109" s="45">
        <v>3.8</v>
      </c>
      <c r="L109" s="45" t="s">
        <v>39</v>
      </c>
      <c r="M109" s="41" t="s">
        <v>58</v>
      </c>
      <c r="N109" s="49">
        <v>50</v>
      </c>
      <c r="O109" s="50" t="s">
        <v>106</v>
      </c>
    </row>
    <row r="110" spans="1:15" ht="24.75" customHeight="1" x14ac:dyDescent="0.3">
      <c r="A110" s="39">
        <v>102</v>
      </c>
      <c r="B110" s="40" t="s">
        <v>11</v>
      </c>
      <c r="C110" s="41">
        <v>2027</v>
      </c>
      <c r="D110" s="42">
        <v>46736</v>
      </c>
      <c r="E110" s="43">
        <v>46736</v>
      </c>
      <c r="F110" s="44">
        <v>0.375</v>
      </c>
      <c r="G110" s="43">
        <v>46737</v>
      </c>
      <c r="H110" s="44">
        <v>0.99930555555555556</v>
      </c>
      <c r="I110" s="45">
        <v>1206</v>
      </c>
      <c r="J110" s="45">
        <v>58.8</v>
      </c>
      <c r="K110" s="45">
        <v>3.8</v>
      </c>
      <c r="L110" s="45" t="s">
        <v>39</v>
      </c>
      <c r="M110" s="41" t="s">
        <v>58</v>
      </c>
      <c r="N110" s="49">
        <v>50</v>
      </c>
      <c r="O110" s="50" t="s">
        <v>106</v>
      </c>
    </row>
    <row r="111" spans="1:15" ht="24.75" customHeight="1" x14ac:dyDescent="0.3">
      <c r="A111" s="39">
        <v>103</v>
      </c>
      <c r="B111" s="40" t="s">
        <v>11</v>
      </c>
      <c r="C111" s="41">
        <v>2027</v>
      </c>
      <c r="D111" s="42">
        <v>46746</v>
      </c>
      <c r="E111" s="43">
        <v>46746</v>
      </c>
      <c r="F111" s="44">
        <v>0.375</v>
      </c>
      <c r="G111" s="43">
        <v>46747</v>
      </c>
      <c r="H111" s="44">
        <v>0.99930555555555556</v>
      </c>
      <c r="I111" s="45">
        <v>1206</v>
      </c>
      <c r="J111" s="45">
        <v>58.8</v>
      </c>
      <c r="K111" s="45">
        <v>3.8</v>
      </c>
      <c r="L111" s="45" t="s">
        <v>39</v>
      </c>
      <c r="M111" s="41" t="s">
        <v>58</v>
      </c>
      <c r="N111" s="49">
        <v>50</v>
      </c>
      <c r="O111" s="50" t="s">
        <v>106</v>
      </c>
    </row>
  </sheetData>
  <sheetProtection sheet="1" objects="1" scenarios="1" selectLockedCells="1" autoFilter="0" selectUnlockedCells="1"/>
  <autoFilter ref="A8:O8" xr:uid="{1C99C8BF-91B7-4A13-AC1A-A2E8BD77A5FE}"/>
  <mergeCells count="3">
    <mergeCell ref="C2:M3"/>
    <mergeCell ref="E4:F4"/>
    <mergeCell ref="E5:F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UKUPNO</vt:lpstr>
      <vt:lpstr>2025</vt:lpstr>
      <vt:lpstr>2026</vt:lpstr>
      <vt:lpstr>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Joško</dc:creator>
  <cp:lastModifiedBy>Joško</cp:lastModifiedBy>
  <dcterms:created xsi:type="dcterms:W3CDTF">2025-07-08T09:20:58Z</dcterms:created>
  <dcterms:modified xsi:type="dcterms:W3CDTF">2025-12-11T10:20:12Z</dcterms:modified>
</cp:coreProperties>
</file>